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865" windowWidth="19050" windowHeight="3510" tabRatio="758" activeTab="0"/>
  </bookViews>
  <sheets>
    <sheet name="KR 9" sheetId="1" r:id="rId1"/>
    <sheet name="Лист1" sheetId="2" r:id="rId2"/>
  </sheets>
  <definedNames>
    <definedName name="_xlnm.Print_Area" localSheetId="0">'KR 9'!$B$1:$J$10</definedName>
  </definedNames>
  <calcPr fullCalcOnLoad="1"/>
</workbook>
</file>

<file path=xl/sharedStrings.xml><?xml version="1.0" encoding="utf-8"?>
<sst xmlns="http://schemas.openxmlformats.org/spreadsheetml/2006/main" count="981" uniqueCount="822">
  <si>
    <t>R140DF9</t>
  </si>
  <si>
    <t>R116DF9</t>
  </si>
  <si>
    <t>R200DF9</t>
  </si>
  <si>
    <t>R400DF9</t>
  </si>
  <si>
    <t>R440DF9</t>
  </si>
  <si>
    <t>R435DF9</t>
  </si>
  <si>
    <t>R436DF9</t>
  </si>
  <si>
    <t>R500DF9</t>
  </si>
  <si>
    <t>R540DF9</t>
  </si>
  <si>
    <t>R140NF9</t>
  </si>
  <si>
    <t>R116NF9</t>
  </si>
  <si>
    <t>R200NF9</t>
  </si>
  <si>
    <t>R400NF9</t>
  </si>
  <si>
    <t>R440NF9</t>
  </si>
  <si>
    <t>R435NF9</t>
  </si>
  <si>
    <t>R436NF9</t>
  </si>
  <si>
    <t>R500NF9</t>
  </si>
  <si>
    <t>R540NF9</t>
  </si>
  <si>
    <t>W100DF9</t>
  </si>
  <si>
    <t>W140DF9</t>
  </si>
  <si>
    <t>W116DF9</t>
  </si>
  <si>
    <t>W200DF9</t>
  </si>
  <si>
    <t>W400DF9</t>
  </si>
  <si>
    <t>W440DF9</t>
  </si>
  <si>
    <t>W435DF9</t>
  </si>
  <si>
    <t>W436DF9</t>
  </si>
  <si>
    <t>W100NF9</t>
  </si>
  <si>
    <t>W140NF9</t>
  </si>
  <si>
    <t>W116NF9</t>
  </si>
  <si>
    <t>W200NF9</t>
  </si>
  <si>
    <t>W400NF9</t>
  </si>
  <si>
    <t>W440NF9</t>
  </si>
  <si>
    <t>W435NF9</t>
  </si>
  <si>
    <t>W436NF9</t>
  </si>
  <si>
    <t>W500NF9</t>
  </si>
  <si>
    <t>W540NF9</t>
  </si>
  <si>
    <t>R307NF9</t>
  </si>
  <si>
    <t>R700NF9</t>
  </si>
  <si>
    <t>R800NF9</t>
  </si>
  <si>
    <t>R835NF9</t>
  </si>
  <si>
    <t>W307NF9</t>
  </si>
  <si>
    <t>R480NF9</t>
  </si>
  <si>
    <t>R487NF9</t>
  </si>
  <si>
    <t>W480NF9</t>
  </si>
  <si>
    <t>W487NF9</t>
  </si>
  <si>
    <t xml:space="preserve">Цвет/поверхность </t>
  </si>
  <si>
    <t>R100DF9</t>
  </si>
  <si>
    <t>R100NF9</t>
  </si>
  <si>
    <t>R307DF9</t>
  </si>
  <si>
    <t>R287NF9</t>
  </si>
  <si>
    <t>R220NF9</t>
  </si>
  <si>
    <t>R227NF9</t>
  </si>
  <si>
    <t>R228NF9</t>
  </si>
  <si>
    <t>R840NF9</t>
  </si>
  <si>
    <t>R735NF9</t>
  </si>
  <si>
    <t>W307DF9</t>
  </si>
  <si>
    <t>W287NF9</t>
  </si>
  <si>
    <t>W220NF9</t>
  </si>
  <si>
    <t>W227NF9</t>
  </si>
  <si>
    <t>W228NF9</t>
  </si>
  <si>
    <t xml:space="preserve">Артикул </t>
  </si>
  <si>
    <t xml:space="preserve">R335DF9 </t>
  </si>
  <si>
    <t xml:space="preserve">R303DF9 </t>
  </si>
  <si>
    <t xml:space="preserve">R343DF9 </t>
  </si>
  <si>
    <t xml:space="preserve">R335NF9 </t>
  </si>
  <si>
    <t xml:space="preserve">R303NF9 </t>
  </si>
  <si>
    <t xml:space="preserve">R343NF9 </t>
  </si>
  <si>
    <t xml:space="preserve">W303DF9 </t>
  </si>
  <si>
    <t xml:space="preserve">W335DF9 </t>
  </si>
  <si>
    <t xml:space="preserve">W343NF9 </t>
  </si>
  <si>
    <t xml:space="preserve">W303NF9 </t>
  </si>
  <si>
    <t xml:space="preserve">W335NF9 </t>
  </si>
  <si>
    <t>R740NF9</t>
  </si>
  <si>
    <t>R220DF9</t>
  </si>
  <si>
    <t>R227DF9</t>
  </si>
  <si>
    <t>R480DF9</t>
  </si>
  <si>
    <t>R487DF9</t>
  </si>
  <si>
    <t>R700DF9</t>
  </si>
  <si>
    <t>R800DF9</t>
  </si>
  <si>
    <t>R286NF9</t>
  </si>
  <si>
    <t>W220DF9</t>
  </si>
  <si>
    <t>W227DF9</t>
  </si>
  <si>
    <t>W480DF9</t>
  </si>
  <si>
    <t>W286NF9</t>
  </si>
  <si>
    <t xml:space="preserve">R332NF9 </t>
  </si>
  <si>
    <t>W266NF9</t>
  </si>
  <si>
    <t xml:space="preserve">W332NF9 </t>
  </si>
  <si>
    <t>Угловой элемент</t>
  </si>
  <si>
    <t>R535NF9</t>
  </si>
  <si>
    <t>R555NF9</t>
  </si>
  <si>
    <t>W535NF9</t>
  </si>
  <si>
    <t>W555NF9</t>
  </si>
  <si>
    <t>R356NF9</t>
  </si>
  <si>
    <t>W356NF9</t>
  </si>
  <si>
    <t>R214NF9</t>
  </si>
  <si>
    <t>R268NF9</t>
  </si>
  <si>
    <t>W268NF9</t>
  </si>
  <si>
    <t xml:space="preserve">Nolani желтая, гладкая, с красной посыпкой </t>
  </si>
  <si>
    <t xml:space="preserve">Nolani, пестрая обожженная, "структура формбек" угольный нагар </t>
  </si>
  <si>
    <t>Цена, евро/шт.</t>
  </si>
  <si>
    <t>"ardor mana" , красная пестрая, обожженная, "рустикаль", с отделкой под шагрень, с посыпкой</t>
  </si>
  <si>
    <t xml:space="preserve"> "ardor rustico", красная пестрая, обожженная, "структура формбек"</t>
  </si>
  <si>
    <t>"geo liso", темно-коричневая с оттенками, гладкая</t>
  </si>
  <si>
    <t>"geo senso",темно-коричневая с оттенками, с плоской отделкой под шагрень</t>
  </si>
  <si>
    <t>"anthracit liso" антрацит с оттенками, гладкая</t>
  </si>
  <si>
    <t>"argo liso" , серая с оттенками, гладкая</t>
  </si>
  <si>
    <t>"carmesi liso", красная с оттенками, гладкая</t>
  </si>
  <si>
    <t>"carmesi senso", красная с оттенками, с плоской отделкой под шагрень</t>
  </si>
  <si>
    <t>"nolani mana", желтая, ручная формовка, с посыпкой</t>
  </si>
  <si>
    <t>"amari liso", желтая с оттенками, гладкая</t>
  </si>
  <si>
    <t>"amari senso", желтая с оттенками, с плоской отделкой под шагрень</t>
  </si>
  <si>
    <t>"amari mana", желтая с оттенками, с плоской отделкой под шагрень, с посыпкой</t>
  </si>
  <si>
    <t>" terracotta liso", терракота, гладкая</t>
  </si>
  <si>
    <t xml:space="preserve"> "terracotta rustico", терракота, "структура формбек"</t>
  </si>
  <si>
    <t>"terreno liso", красная "Манчестер", гладкая</t>
  </si>
  <si>
    <t>"terreno rustico", красая "Манчестер", "структура формбек"</t>
  </si>
  <si>
    <t>"perla liso", кремово-белая с оттенками, гладкая</t>
  </si>
  <si>
    <t>"perla senso", кремово-белая с оттенками, с плоской отделкой под шагрень</t>
  </si>
  <si>
    <t>"ardor liso", красная пестрая, обожженная, гладкая</t>
  </si>
  <si>
    <t>"ardor senso", красная пестрая, обожженная, с плоской отделкой под шагрень</t>
  </si>
  <si>
    <t>"bronze mana" пестрая бронза, с отделкой под шагрень, с посыпкой</t>
  </si>
  <si>
    <t>"terracota rustico carbo", терракота "структура формбек", угольный нагар</t>
  </si>
  <si>
    <t>"ardor rustico", красная пестрая, обожженная, "структура формбек"</t>
  </si>
  <si>
    <t>"argo senso", серая с оттенками, с плоской отделкой под шагрень</t>
  </si>
  <si>
    <t>"terra antic mana", терракота коричневая, обожженная, "рустикаль", с отделкой под шагрень, с посыпкой</t>
  </si>
  <si>
    <t>"anthracit liso", антрацит с оттенками, гладкая</t>
  </si>
  <si>
    <t>"anthracit senso", антрацит с оттенками, гладкая с поверхностью под шагрень</t>
  </si>
  <si>
    <t>"terracotta rustico", терракота, "структура формбек"</t>
  </si>
  <si>
    <t>"carmesi antic liso", античная, обоженная, гладкая</t>
  </si>
  <si>
    <t>"carmesi antic mana", античная, обоженная "рустикаль" с отделкой под шагрень,с посыпкой</t>
  </si>
  <si>
    <t>R216DF9</t>
  </si>
  <si>
    <t>R216NF9</t>
  </si>
  <si>
    <t>R550NF9</t>
  </si>
  <si>
    <t>"carmesi antic mana", античная, обоженная "рустикаль" с отделкой под шагрень</t>
  </si>
  <si>
    <t>"carmesi mana", красная с оттенками, "рустикаль" с отделкой под шагрень</t>
  </si>
  <si>
    <t>"ardor mana" , красная пестрая, обожженная, "рустикаль", с отделкой под шагрень</t>
  </si>
  <si>
    <t>шт./ кв.м.</t>
  </si>
  <si>
    <t>Цена, евро/ штука</t>
  </si>
  <si>
    <t>"perla mana", кремово-белая с оттенками, "рустикаль" с отделкой под шагрень</t>
  </si>
  <si>
    <t>R206NF9</t>
  </si>
  <si>
    <t>Nolani, пестрая обожженная, "структура формбек"</t>
  </si>
  <si>
    <t>"carmesi multi mana", античная, пестрая, обожженная, с отделкой под шагрень</t>
  </si>
  <si>
    <t>"terra mana", коричневая с оттенками, "рустикаль", с отделкой под шагрень</t>
  </si>
  <si>
    <t>"anthracit mana" антрацит с оттенками, "рустикаль" с отделкой под шагрень</t>
  </si>
  <si>
    <t>R116NF14</t>
  </si>
  <si>
    <t>R140NF14</t>
  </si>
  <si>
    <t>R303NF14</t>
  </si>
  <si>
    <t>R343NF14</t>
  </si>
  <si>
    <t>R382NF14</t>
  </si>
  <si>
    <t>cerasi viva liso</t>
  </si>
  <si>
    <t>R384NF14</t>
  </si>
  <si>
    <t>ferrum liso</t>
  </si>
  <si>
    <t>R385NF14</t>
  </si>
  <si>
    <t>cerasi maritim</t>
  </si>
  <si>
    <t>R386NF14</t>
  </si>
  <si>
    <t>cerasi maritim negro</t>
  </si>
  <si>
    <t>R400NF14</t>
  </si>
  <si>
    <t>R436NF14</t>
  </si>
  <si>
    <t>R440NF14</t>
  </si>
  <si>
    <t>R509NF14</t>
  </si>
  <si>
    <t xml:space="preserve">geo ferrum liso </t>
  </si>
  <si>
    <t>sintra nolani ocasa</t>
  </si>
  <si>
    <t>sintra carmesi nelino</t>
  </si>
  <si>
    <t>sintra ardor calino</t>
  </si>
  <si>
    <t>sintra terracotta linguro</t>
  </si>
  <si>
    <t>sintra sabioso</t>
  </si>
  <si>
    <t>sintra ardor</t>
  </si>
  <si>
    <t>sintra ardor blanca</t>
  </si>
  <si>
    <t>R697NF14</t>
  </si>
  <si>
    <t>R697WDF14</t>
  </si>
  <si>
    <t>R335 2DF14</t>
  </si>
  <si>
    <t>W335 2DF14</t>
  </si>
  <si>
    <t>R436 2DF14</t>
  </si>
  <si>
    <t>W436 2DF14</t>
  </si>
  <si>
    <t>R440 2DF14</t>
  </si>
  <si>
    <t>W440 2DF14</t>
  </si>
  <si>
    <t>W116NF14</t>
  </si>
  <si>
    <t>W140NF14</t>
  </si>
  <si>
    <t>W214NF14</t>
  </si>
  <si>
    <t>W303NF14</t>
  </si>
  <si>
    <t>W343NF14</t>
  </si>
  <si>
    <t>W382NF14</t>
  </si>
  <si>
    <t>W384NF14</t>
  </si>
  <si>
    <t>W385NF14</t>
  </si>
  <si>
    <t>W386NF14</t>
  </si>
  <si>
    <t>W400NF14</t>
  </si>
  <si>
    <t>W436NF14</t>
  </si>
  <si>
    <t>W440NF14</t>
  </si>
  <si>
    <t>W509NF14</t>
  </si>
  <si>
    <r>
      <t>Вес  кг/м</t>
    </r>
    <r>
      <rPr>
        <b/>
        <vertAlign val="superscript"/>
        <sz val="9"/>
        <rFont val="Arial"/>
        <family val="2"/>
      </rPr>
      <t>2</t>
    </r>
  </si>
  <si>
    <t xml:space="preserve">"perla mana", кремово-белая с оттенками, с отделкой под шагрень                   </t>
  </si>
  <si>
    <t>"ardor mana" , красная пестрая, "рустикаль", с отделкой под шагрень</t>
  </si>
  <si>
    <t xml:space="preserve">Размер DF (240 x 9 x 52 мм). В упаковке: 64 шт. - приблиз. 1 кв.м. //  в палете: 75 кв.м.       </t>
  </si>
  <si>
    <t>W216DF9</t>
  </si>
  <si>
    <t xml:space="preserve">W343DF9 </t>
  </si>
  <si>
    <t>W487DF9</t>
  </si>
  <si>
    <t>W500DF9</t>
  </si>
  <si>
    <t>W540DF9</t>
  </si>
  <si>
    <t>W700DF9</t>
  </si>
  <si>
    <t>W800DF9</t>
  </si>
  <si>
    <t xml:space="preserve">Размер NF (240 x 9 x 71 мм). В упаковке: 48шт. - приблиз. 1 кв. м. // в палете: 75 кв. м.      </t>
  </si>
  <si>
    <t>"amari viva rustico aubergine", желтая пестрая, "структура формбек"</t>
  </si>
  <si>
    <t>"ardor mana" , красная пестрая,"рустикаль", с отделкой под шагрень</t>
  </si>
  <si>
    <t>"terra antic mana", коричневая, "рустикаль", с отделкой под шагрень</t>
  </si>
  <si>
    <t>"argo mana" , серая с оттенками, "рустикаль" с отделкой под шагрень</t>
  </si>
  <si>
    <t>W214NF9</t>
  </si>
  <si>
    <t>W216NF9</t>
  </si>
  <si>
    <t>W240NF9</t>
  </si>
  <si>
    <t>W550NF9</t>
  </si>
  <si>
    <t>W700NF9</t>
  </si>
  <si>
    <t>W735NF9</t>
  </si>
  <si>
    <t>W740NF9</t>
  </si>
  <si>
    <t>W800NF9</t>
  </si>
  <si>
    <t>W835NF9</t>
  </si>
  <si>
    <t>W840NF9</t>
  </si>
  <si>
    <t>W206NF9</t>
  </si>
  <si>
    <t xml:space="preserve">Размер RF (240 x 9 x 65 мм) В упаковке: 54 шт.  - приблиз. 1 кв. м. // в палете: 72 кв.м.                                                             Цвета в формате RF - по запросу   </t>
  </si>
  <si>
    <t>W335NF14</t>
  </si>
  <si>
    <t>W435NF14</t>
  </si>
  <si>
    <t xml:space="preserve">Размер NF (240 x 14 x 71 мм) около 48 штук /кв.м. В упаковке: 24 шт. - около 0,5 кв.м. в палете: 45 кв.м.                                                                                            </t>
  </si>
  <si>
    <t xml:space="preserve">sintra perla </t>
  </si>
  <si>
    <t xml:space="preserve">sintra crema </t>
  </si>
  <si>
    <t xml:space="preserve">sintra vulcano </t>
  </si>
  <si>
    <t xml:space="preserve">sintra carmesi  </t>
  </si>
  <si>
    <t xml:space="preserve">sintra geo  </t>
  </si>
  <si>
    <t xml:space="preserve">Размер NF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</si>
  <si>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 xml:space="preserve">Размер WDF (215 x 65x 14 мм), ок. 60 штук/кв.м. В упаковке: 30 штук  - около 0,5 кв.м.  в паллете : 48 кв.м.                                                                                                    </t>
  </si>
  <si>
    <t xml:space="preserve">Размер 2DF (240 x 113 x 14 мм), ок. 32 шт./кв.м. В упаковке: 16 штук - около 0,5 кв.м. В паллете: 45 кв.м.                                                                                                   </t>
  </si>
  <si>
    <t>R100NF14</t>
  </si>
  <si>
    <t>R240NF9*</t>
  </si>
  <si>
    <t>R266NF9*</t>
  </si>
  <si>
    <t>W100NF14</t>
  </si>
  <si>
    <t>R200NF14*</t>
  </si>
  <si>
    <t>R214NF14*</t>
  </si>
  <si>
    <t>R216NF14</t>
  </si>
  <si>
    <t>W200NF14</t>
  </si>
  <si>
    <t>W216NF14</t>
  </si>
  <si>
    <t>R287NF14</t>
  </si>
  <si>
    <t>W287NF14</t>
  </si>
  <si>
    <t>"amari viva rustico aubergine", желтая пестрая, обожженная, "структура формбек"</t>
  </si>
  <si>
    <t>R335NF14*</t>
  </si>
  <si>
    <t>R356NF14</t>
  </si>
  <si>
    <t>W356NF14</t>
  </si>
  <si>
    <t>R435NF14*</t>
  </si>
  <si>
    <t>R480NF14</t>
  </si>
  <si>
    <t>W480NF14</t>
  </si>
  <si>
    <t>R500NF14*</t>
  </si>
  <si>
    <t>W500NF14</t>
  </si>
  <si>
    <t>W700NF14</t>
  </si>
  <si>
    <t>R700NF14*</t>
  </si>
  <si>
    <t>R800NF14*</t>
  </si>
  <si>
    <t>W800NF14</t>
  </si>
  <si>
    <t>R752NF14</t>
  </si>
  <si>
    <t>W758NF14</t>
  </si>
  <si>
    <t>R664NF14</t>
  </si>
  <si>
    <t>R788NF9</t>
  </si>
  <si>
    <t>W788NF9</t>
  </si>
  <si>
    <t>Артикул</t>
  </si>
  <si>
    <t>Цвет/поверхность</t>
  </si>
  <si>
    <t>Вес кг/м2</t>
  </si>
  <si>
    <t>шт./кв.м.</t>
  </si>
  <si>
    <t>Цена, евро /м2</t>
  </si>
  <si>
    <t xml:space="preserve">Угловой элемент </t>
  </si>
  <si>
    <t>R484NF14</t>
  </si>
  <si>
    <t>W484NF14</t>
  </si>
  <si>
    <t>"terracotta liso", терракота, гладкая</t>
  </si>
  <si>
    <t>R698NF14</t>
  </si>
  <si>
    <t>R750NF14</t>
  </si>
  <si>
    <t>R665NF14</t>
  </si>
  <si>
    <t>R680NF14</t>
  </si>
  <si>
    <t>R682NF14</t>
  </si>
  <si>
    <t>R684NF14</t>
  </si>
  <si>
    <t>R685NF14</t>
  </si>
  <si>
    <t>R686NF14</t>
  </si>
  <si>
    <t>R687NF14</t>
  </si>
  <si>
    <t>R688NF14</t>
  </si>
  <si>
    <t>R689NF14</t>
  </si>
  <si>
    <t>R690NF14</t>
  </si>
  <si>
    <t>R691NF14</t>
  </si>
  <si>
    <t>R692NF14</t>
  </si>
  <si>
    <t>R693NF14</t>
  </si>
  <si>
    <t>R694NF14</t>
  </si>
  <si>
    <t>R695NF14</t>
  </si>
  <si>
    <t>R696NF14</t>
  </si>
  <si>
    <t>W664NF14</t>
  </si>
  <si>
    <t>W665NF14</t>
  </si>
  <si>
    <t>W680NF14</t>
  </si>
  <si>
    <t>W682NF14</t>
  </si>
  <si>
    <t>W684NF14</t>
  </si>
  <si>
    <t>W685NF14</t>
  </si>
  <si>
    <t>W686NF14</t>
  </si>
  <si>
    <t>W687NF14</t>
  </si>
  <si>
    <t>W688NF14</t>
  </si>
  <si>
    <t>W689NF14</t>
  </si>
  <si>
    <t>W690NF14</t>
  </si>
  <si>
    <t>W691NF14</t>
  </si>
  <si>
    <t>W692NF14</t>
  </si>
  <si>
    <t>W693NF14</t>
  </si>
  <si>
    <t>W694NF14</t>
  </si>
  <si>
    <t>W695NF14</t>
  </si>
  <si>
    <t>W696NF14</t>
  </si>
  <si>
    <t>W697NF14</t>
  </si>
  <si>
    <t>W698NF14</t>
  </si>
  <si>
    <t>R756NF14</t>
  </si>
  <si>
    <t>W750NF14</t>
  </si>
  <si>
    <t>W752NF14</t>
  </si>
  <si>
    <t>W756NF14</t>
  </si>
  <si>
    <t>R757NF14</t>
  </si>
  <si>
    <t>W757NF14</t>
  </si>
  <si>
    <t>R758NF14</t>
  </si>
  <si>
    <t>R761NF14</t>
  </si>
  <si>
    <t>R763NF14</t>
  </si>
  <si>
    <t>R762NF14</t>
  </si>
  <si>
    <t>W762NF14</t>
  </si>
  <si>
    <t>W761NF14</t>
  </si>
  <si>
    <t>W763NF14</t>
  </si>
  <si>
    <t>R764NF14</t>
  </si>
  <si>
    <t>W764NF14</t>
  </si>
  <si>
    <t>R766NF14</t>
  </si>
  <si>
    <t>W766NF14</t>
  </si>
  <si>
    <t>R767NF14</t>
  </si>
  <si>
    <t>W767NF14</t>
  </si>
  <si>
    <t>R768NF14</t>
  </si>
  <si>
    <t>W768NF14</t>
  </si>
  <si>
    <t>R769NF14</t>
  </si>
  <si>
    <t>W769NF14</t>
  </si>
  <si>
    <t>Программа поставки под заказ</t>
  </si>
  <si>
    <t>R750DF14</t>
  </si>
  <si>
    <t>R752DF14</t>
  </si>
  <si>
    <t>R756DF14</t>
  </si>
  <si>
    <t>R757DF14</t>
  </si>
  <si>
    <t>R758DF14</t>
  </si>
  <si>
    <t>R761DF14</t>
  </si>
  <si>
    <t>R762DF14</t>
  </si>
  <si>
    <t>R763DF14</t>
  </si>
  <si>
    <t>R764DF14</t>
  </si>
  <si>
    <t>R766DF14</t>
  </si>
  <si>
    <t>R767DF14</t>
  </si>
  <si>
    <t>R768DF14</t>
  </si>
  <si>
    <t>R769DF14</t>
  </si>
  <si>
    <t>W750DF14</t>
  </si>
  <si>
    <t>W752DF14</t>
  </si>
  <si>
    <t>W756DF14</t>
  </si>
  <si>
    <t>W757DF14</t>
  </si>
  <si>
    <t>W758DF14</t>
  </si>
  <si>
    <t>W761DF14</t>
  </si>
  <si>
    <t>W762DF14</t>
  </si>
  <si>
    <t>W763DF14</t>
  </si>
  <si>
    <t>W764DF14</t>
  </si>
  <si>
    <t>W766DF14</t>
  </si>
  <si>
    <t>W767DF14</t>
  </si>
  <si>
    <t>W768DF14</t>
  </si>
  <si>
    <t>W769DF14</t>
  </si>
  <si>
    <t xml:space="preserve">Размер DF (240 x 52 x 14 мм), ок. 64 штук/кв.м. В упаковке: 32 штуки - около 0,5 кв.м.  в паллете: 57 кв.м.                                                                                                                </t>
  </si>
  <si>
    <t>R664WDF14</t>
  </si>
  <si>
    <t>R665WDF14</t>
  </si>
  <si>
    <t>R682WDF14</t>
  </si>
  <si>
    <t>R684WDF14</t>
  </si>
  <si>
    <t>R685WDF14</t>
  </si>
  <si>
    <t>R686WDF14</t>
  </si>
  <si>
    <t>R687WDF14</t>
  </si>
  <si>
    <t>R688WDF14</t>
  </si>
  <si>
    <t>R689WDF14</t>
  </si>
  <si>
    <t>R690WDF14</t>
  </si>
  <si>
    <t>R691WDF14</t>
  </si>
  <si>
    <t>R692WDF14</t>
  </si>
  <si>
    <t>R693WDF14</t>
  </si>
  <si>
    <t>R694WDF14</t>
  </si>
  <si>
    <t>W664WDF14</t>
  </si>
  <si>
    <t>W665WDF14</t>
  </si>
  <si>
    <t>W682WDF14</t>
  </si>
  <si>
    <t>W684WDF14</t>
  </si>
  <si>
    <t>W685WDF14</t>
  </si>
  <si>
    <t>W686WDF14</t>
  </si>
  <si>
    <t>W687WDF14</t>
  </si>
  <si>
    <t>W688WDF14</t>
  </si>
  <si>
    <t>W689WDF14</t>
  </si>
  <si>
    <t>W690WDF14</t>
  </si>
  <si>
    <t>W691WDF14</t>
  </si>
  <si>
    <t>W692WDF14</t>
  </si>
  <si>
    <t>W693WDF14</t>
  </si>
  <si>
    <t>W694WDF14</t>
  </si>
  <si>
    <t>W697WDF14</t>
  </si>
  <si>
    <t>R680WDF14</t>
  </si>
  <si>
    <t>W680WDF14</t>
  </si>
  <si>
    <t>R695WDF14</t>
  </si>
  <si>
    <t>R696WDF14</t>
  </si>
  <si>
    <t>W695WDF14</t>
  </si>
  <si>
    <t>W696WDF14</t>
  </si>
  <si>
    <t>W698WDF14</t>
  </si>
  <si>
    <t>R698WDF14</t>
  </si>
  <si>
    <t xml:space="preserve"> Другие цвета в формате  RF, DF, WDF, 2DF  - по запросу</t>
  </si>
  <si>
    <t>R303LDF14</t>
  </si>
  <si>
    <t>R685LDF14</t>
  </si>
  <si>
    <t>R750LDF14</t>
  </si>
  <si>
    <t>R769LDF14</t>
  </si>
  <si>
    <t>W303LDF14</t>
  </si>
  <si>
    <t>W736LDF14</t>
  </si>
  <si>
    <t>W750LDF14</t>
  </si>
  <si>
    <t>W763LDF14</t>
  </si>
  <si>
    <t>W769LDF14</t>
  </si>
  <si>
    <t>W685LDF14</t>
  </si>
  <si>
    <t xml:space="preserve"> Другие цвета в формате  LDF  - по запросу</t>
  </si>
  <si>
    <t xml:space="preserve"> Другие цвета в формате WF  - по запросу</t>
  </si>
  <si>
    <t xml:space="preserve"> Другие цвета в формате  LNF  - по запросу</t>
  </si>
  <si>
    <t>R736NF14</t>
  </si>
  <si>
    <t>R743NF14</t>
  </si>
  <si>
    <t>R736DF14</t>
  </si>
  <si>
    <t>R743DF14</t>
  </si>
  <si>
    <t>R382DF14</t>
  </si>
  <si>
    <t>R384DF14</t>
  </si>
  <si>
    <t>R385DF14</t>
  </si>
  <si>
    <t>R386DF14</t>
  </si>
  <si>
    <t>R484DF14</t>
  </si>
  <si>
    <t>R509DF14</t>
  </si>
  <si>
    <t>W382DF14</t>
  </si>
  <si>
    <t>W384DF14</t>
  </si>
  <si>
    <t>W385DF14</t>
  </si>
  <si>
    <t>W386DF14</t>
  </si>
  <si>
    <t>W484DF14</t>
  </si>
  <si>
    <t>W509DF14</t>
  </si>
  <si>
    <t xml:space="preserve">Размер DF (240 x 14 x 52 мм) около 64 штук /кв.м. В упаковке: 32 шт. - около 0,5 кв.м. в палете: 57 кв.м.                                                                                            </t>
  </si>
  <si>
    <t>R335WF17</t>
  </si>
  <si>
    <t>R685WF17</t>
  </si>
  <si>
    <t>R686WF17</t>
  </si>
  <si>
    <t>R687WF17</t>
  </si>
  <si>
    <t>R689WF17</t>
  </si>
  <si>
    <t>R690WF17</t>
  </si>
  <si>
    <t>W335WF17</t>
  </si>
  <si>
    <t>W690WF17</t>
  </si>
  <si>
    <t>W689WF17</t>
  </si>
  <si>
    <t>W687WF17</t>
  </si>
  <si>
    <t>W686WF17</t>
  </si>
  <si>
    <t>W685WF17</t>
  </si>
  <si>
    <t>W743NF14</t>
  </si>
  <si>
    <t>W736NF14</t>
  </si>
  <si>
    <t>W736DF14</t>
  </si>
  <si>
    <t>W743DF14</t>
  </si>
  <si>
    <t>R100LDF14</t>
  </si>
  <si>
    <t>R400LDF14</t>
  </si>
  <si>
    <t>R436LDF14</t>
  </si>
  <si>
    <t>R700LDF14</t>
  </si>
  <si>
    <t>W100LDF14</t>
  </si>
  <si>
    <t>W400LDF14</t>
  </si>
  <si>
    <t>W436LDF14</t>
  </si>
  <si>
    <t>W700LDF14</t>
  </si>
  <si>
    <t>R763LDF14*</t>
  </si>
  <si>
    <t>R736LDF14*</t>
  </si>
  <si>
    <t>R664DF17</t>
  </si>
  <si>
    <t>R665DF17</t>
  </si>
  <si>
    <t>R680DF17</t>
  </si>
  <si>
    <t>R682DF17</t>
  </si>
  <si>
    <t>R684DF17</t>
  </si>
  <si>
    <t>R685DF17</t>
  </si>
  <si>
    <t>R686DF17</t>
  </si>
  <si>
    <t>R687DF17</t>
  </si>
  <si>
    <t>R688DF17</t>
  </si>
  <si>
    <t>R689DF17</t>
  </si>
  <si>
    <t>R690DF17</t>
  </si>
  <si>
    <t>R691DF17</t>
  </si>
  <si>
    <t>R692DF17</t>
  </si>
  <si>
    <t>R693DF17</t>
  </si>
  <si>
    <t>R694DF17</t>
  </si>
  <si>
    <t>R695DF17</t>
  </si>
  <si>
    <t>R696DF17</t>
  </si>
  <si>
    <t>R697DF17</t>
  </si>
  <si>
    <t>R698DF17</t>
  </si>
  <si>
    <t>W664DF17</t>
  </si>
  <si>
    <t>W665DF17</t>
  </si>
  <si>
    <t>W680DF17</t>
  </si>
  <si>
    <t>W682DF17</t>
  </si>
  <si>
    <t>W684DF17</t>
  </si>
  <si>
    <t>W685DF17</t>
  </si>
  <si>
    <t>W686DF17</t>
  </si>
  <si>
    <t>W687DF17</t>
  </si>
  <si>
    <t>W688DF17</t>
  </si>
  <si>
    <t>W689DF17</t>
  </si>
  <si>
    <t>W690DF17</t>
  </si>
  <si>
    <t>W691DF17</t>
  </si>
  <si>
    <t>W692DF17</t>
  </si>
  <si>
    <t>W693DF17</t>
  </si>
  <si>
    <t>W694DF17</t>
  </si>
  <si>
    <t>W695DF17</t>
  </si>
  <si>
    <t>W696DF17</t>
  </si>
  <si>
    <t>W697DF17</t>
  </si>
  <si>
    <t>W698DF17</t>
  </si>
  <si>
    <t xml:space="preserve">Размер DF (240 x 52 x 17 мм), ок. 64 штук/кв.м. В упаковке: 32 штуки - около 0,5 кв.м.  в паллете: 48 кв.м.                                                                                                                  </t>
  </si>
  <si>
    <t xml:space="preserve">Размер LDF (290 x 52 x 14 мм), ок. 54 штук/ кв.м. В упаковке: 27 штук  - около 0,5 кв.м.  в паллете : 44 кв.м.                                                                                                    </t>
  </si>
  <si>
    <t xml:space="preserve">Размер LNF (290 x 71 x 14 мм), ок. 40 штук/кв.м. В упаковке: 30 штук  - около 0,75 кв.м.  в паллете : 48 кв.м.                                                                                                    </t>
  </si>
  <si>
    <t>R307LNF14</t>
  </si>
  <si>
    <t>W307LNF14</t>
  </si>
  <si>
    <t xml:space="preserve">Размер WF (210 x 52 x 17 мм), ок. 74 штук/кв.м., В упаковке: 37 штук - около 0,5 кв.м. в паллете : 48 кв.м.                                                                          </t>
  </si>
  <si>
    <t>Цена,евро/ м2</t>
  </si>
  <si>
    <t>Размер NF (240+115) x 9 x 71 мм упаковка 15 шт., палета 1155шт.</t>
  </si>
  <si>
    <t xml:space="preserve">Размер NF (240 +115) x 14 x 71 мм) упаковка 12 шт.,  палета 1092 шт.              </t>
  </si>
  <si>
    <t xml:space="preserve">Размер NF (240+115) x 14 x 71 мм. Кол-во в упаковке - 12 шт., в паллете - 1092 шт.                </t>
  </si>
  <si>
    <t>Размер RF (240+115) x 9x 65 mm упаковка 15 шт., палета 1155</t>
  </si>
  <si>
    <t xml:space="preserve">Размер WDF (215+115) x 65 x 14 мм.  Кол-во в упаковке 12 шт., в паллете - 1092 шт.                   </t>
  </si>
  <si>
    <t>Размер DF (240+115) x 9x 52 мм, упаковка 15 шт., паллета 1155 шт.</t>
  </si>
  <si>
    <t xml:space="preserve">Размер 2DF14  (240+115) x 113 x 14 мм.  Кол-во в паллете - 1008 шт.                </t>
  </si>
  <si>
    <t xml:space="preserve">Размер DF (240+115) x 14 x 52 мм. Кол-во в упаковке 12 шт., паллета 1092              </t>
  </si>
  <si>
    <t xml:space="preserve">Размер DF (240 +115) x 14 x 52 мм) упаковка 12 шт.,  палета 1092 шт.              </t>
  </si>
  <si>
    <t xml:space="preserve">Размер DF (240+115) x 17 x 52 мм Кол-во в упаковке 12 шт., паллета 1050                </t>
  </si>
  <si>
    <t>Серия Classic, клинкерная плитка толщиной  9  мм, DIN 105</t>
  </si>
  <si>
    <t xml:space="preserve">"geo sabio", темно-коричневая с оттенками, с посыпкой
</t>
  </si>
  <si>
    <t xml:space="preserve">"planto ardor venito" </t>
  </si>
  <si>
    <t>Серия Galena, клинкерная плитка толщиной  14  мм, DIN 105</t>
  </si>
  <si>
    <t xml:space="preserve">galena terreno viva </t>
  </si>
  <si>
    <t>Серия Sintra  - поверхность ручная формовка, клинкерная плитка толщиной  14  мм, DIN 105</t>
  </si>
  <si>
    <t xml:space="preserve">sintra cerasi aubergine </t>
  </si>
  <si>
    <t xml:space="preserve">sintra sabioso binaro </t>
  </si>
  <si>
    <t xml:space="preserve">sintra argo </t>
  </si>
  <si>
    <t xml:space="preserve">sintra argo blanco </t>
  </si>
  <si>
    <t xml:space="preserve">sintra sabioso ocasa </t>
  </si>
  <si>
    <t xml:space="preserve">sintra crema duna </t>
  </si>
  <si>
    <t xml:space="preserve">sintra terracotta bario </t>
  </si>
  <si>
    <t>Серия VASCU - поверхность  Wasserstrich, клинкерная плитка толщиной  14  мм, DIN 105</t>
  </si>
  <si>
    <t xml:space="preserve">vascu vulcano petino </t>
  </si>
  <si>
    <t xml:space="preserve">vascu carmesi flores </t>
  </si>
  <si>
    <t xml:space="preserve">vascu ardor rotado </t>
  </si>
  <si>
    <t xml:space="preserve">vascu ardor carbo </t>
  </si>
  <si>
    <t xml:space="preserve">vascu sabiosa bora </t>
  </si>
  <si>
    <t xml:space="preserve">vascu perla linara </t>
  </si>
  <si>
    <t xml:space="preserve">vascu terracotta </t>
  </si>
  <si>
    <t xml:space="preserve">vascu vulcano </t>
  </si>
  <si>
    <t xml:space="preserve">vascu sabiosa blanca </t>
  </si>
  <si>
    <t xml:space="preserve">vascu perla </t>
  </si>
  <si>
    <t xml:space="preserve">vascu argo rotado </t>
  </si>
  <si>
    <t xml:space="preserve">vascu sabiosa rotado </t>
  </si>
  <si>
    <t xml:space="preserve">vascu terracotta locata </t>
  </si>
  <si>
    <t xml:space="preserve">vascu terreno venito </t>
  </si>
  <si>
    <t xml:space="preserve">vascu cerasi legoro </t>
  </si>
  <si>
    <t>Серия Classic</t>
  </si>
  <si>
    <t xml:space="preserve">Размер NF (240+115) x 14 x 71 мм, упаковка 12 шт.,  палета 1092 шт.              </t>
  </si>
  <si>
    <t>Серия Galena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</si>
  <si>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</si>
  <si>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</si>
  <si>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</si>
  <si>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</si>
  <si>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 xml:space="preserve">geo ferrum liso  </t>
  </si>
  <si>
    <t>Серия Sintra - ручная формовка</t>
  </si>
  <si>
    <t>R663DF17</t>
  </si>
  <si>
    <t>sintra cerasi nelino</t>
  </si>
  <si>
    <t>W663DF17</t>
  </si>
  <si>
    <t>R669DF17</t>
  </si>
  <si>
    <t>sintra geo nelino</t>
  </si>
  <si>
    <t>W669DF17</t>
  </si>
  <si>
    <t>R677DF17</t>
  </si>
  <si>
    <t>sintra brizzo blanca</t>
  </si>
  <si>
    <t>W677DF17</t>
  </si>
  <si>
    <t>R678DF17</t>
  </si>
  <si>
    <t>sintra argo asturi</t>
  </si>
  <si>
    <t>W678DF17</t>
  </si>
  <si>
    <t>R679DF17</t>
  </si>
  <si>
    <t>sintra brizzo linguro</t>
  </si>
  <si>
    <t>W679DF17</t>
  </si>
  <si>
    <t>R681DF17</t>
  </si>
  <si>
    <t>sintra brizzo</t>
  </si>
  <si>
    <t>W681DF17</t>
  </si>
  <si>
    <t>R663WDF14</t>
  </si>
  <si>
    <t>NEW!!! sintra cerasi nelino</t>
  </si>
  <si>
    <t>W663WDF14</t>
  </si>
  <si>
    <t>R669WDF14</t>
  </si>
  <si>
    <t>NEW!!! sintra geo nelino</t>
  </si>
  <si>
    <t>W669WDF14</t>
  </si>
  <si>
    <t>R677WDF14</t>
  </si>
  <si>
    <t>NEW!!! sintra brizzo blanca</t>
  </si>
  <si>
    <t>W677WDF14</t>
  </si>
  <si>
    <t>R678WDF14</t>
  </si>
  <si>
    <t>NEW!!! sintra argo asturi</t>
  </si>
  <si>
    <t>W678WDF14</t>
  </si>
  <si>
    <t>R679WDF14</t>
  </si>
  <si>
    <t>NEW!!! sintra brizzo linguro</t>
  </si>
  <si>
    <t>W679WDF14</t>
  </si>
  <si>
    <t>R681WDF14</t>
  </si>
  <si>
    <t>NEW!!! sintra brizzo</t>
  </si>
  <si>
    <t>W681WDF14</t>
  </si>
  <si>
    <t>R663NF14</t>
  </si>
  <si>
    <t>W663NF14</t>
  </si>
  <si>
    <t>R669NF14</t>
  </si>
  <si>
    <t>W669NF14</t>
  </si>
  <si>
    <t>R677NF14</t>
  </si>
  <si>
    <r>
      <t xml:space="preserve">sintra crema duna </t>
    </r>
    <r>
      <rPr>
        <b/>
        <sz val="8"/>
        <color indexed="10"/>
        <rFont val="Arial"/>
        <family val="2"/>
      </rPr>
      <t>NEW!!!</t>
    </r>
  </si>
  <si>
    <t>W678NF14</t>
  </si>
  <si>
    <t>R678NF14</t>
  </si>
  <si>
    <r>
      <t xml:space="preserve">sintra sabioso ocasa </t>
    </r>
    <r>
      <rPr>
        <b/>
        <sz val="8"/>
        <color indexed="10"/>
        <rFont val="Arial"/>
        <family val="2"/>
      </rPr>
      <t>NEW!!!</t>
    </r>
  </si>
  <si>
    <t>W677NF14</t>
  </si>
  <si>
    <t>R679NF14</t>
  </si>
  <si>
    <r>
      <t xml:space="preserve">sintra geo </t>
    </r>
    <r>
      <rPr>
        <b/>
        <sz val="8"/>
        <color indexed="10"/>
        <rFont val="Arial"/>
        <family val="2"/>
      </rPr>
      <t>NEW!!!</t>
    </r>
  </si>
  <si>
    <t>W679NF14</t>
  </si>
  <si>
    <t>R681NF14</t>
  </si>
  <si>
    <r>
      <t xml:space="preserve">sintra terracotta bario </t>
    </r>
    <r>
      <rPr>
        <b/>
        <sz val="8"/>
        <color indexed="10"/>
        <rFont val="Arial"/>
        <family val="2"/>
      </rPr>
      <t>NEW!!!</t>
    </r>
  </si>
  <si>
    <t>W681NF14</t>
  </si>
  <si>
    <t>Серия VASCU, поверхность Wasserstrich</t>
  </si>
  <si>
    <t>R731DF14</t>
  </si>
  <si>
    <t>vascu terracotta oxana</t>
  </si>
  <si>
    <t>W731DF14</t>
  </si>
  <si>
    <t>R732DF14</t>
  </si>
  <si>
    <t>vascu crema toccata</t>
  </si>
  <si>
    <t>W732DF14</t>
  </si>
  <si>
    <t>R733DF14</t>
  </si>
  <si>
    <t>vascu crema pandra</t>
  </si>
  <si>
    <t>W733DF14</t>
  </si>
  <si>
    <t>R734DF14</t>
  </si>
  <si>
    <t>vascu saboisa ocasa</t>
  </si>
  <si>
    <t>W734DF14</t>
  </si>
  <si>
    <t>R737DF14</t>
  </si>
  <si>
    <t>vascu vulcano verdo</t>
  </si>
  <si>
    <t>W737DF14</t>
  </si>
  <si>
    <t>R738DF14</t>
  </si>
  <si>
    <t>vascu vulcano sola</t>
  </si>
  <si>
    <t>W738DF14</t>
  </si>
  <si>
    <t>R739DF14</t>
  </si>
  <si>
    <t>vascu vulcano blanca</t>
  </si>
  <si>
    <t>W739DF14</t>
  </si>
  <si>
    <t>R742DF14</t>
  </si>
  <si>
    <t>vascu crema petino</t>
  </si>
  <si>
    <t>W742DF14</t>
  </si>
  <si>
    <t>R744DF14</t>
  </si>
  <si>
    <t>vascu carmesi legoro</t>
  </si>
  <si>
    <t>W744DF14</t>
  </si>
  <si>
    <t>R745DF14</t>
  </si>
  <si>
    <t>vascu geo venito</t>
  </si>
  <si>
    <t>W745DF14</t>
  </si>
  <si>
    <t>R746DF14</t>
  </si>
  <si>
    <t>vascu cerasi rotado</t>
  </si>
  <si>
    <t>W746DF14</t>
  </si>
  <si>
    <t>R747DF14</t>
  </si>
  <si>
    <t>vascu geo legoro</t>
  </si>
  <si>
    <t>W747DF14</t>
  </si>
  <si>
    <t>R748DF14</t>
  </si>
  <si>
    <t>vascu geo merleso</t>
  </si>
  <si>
    <t>W748DF14</t>
  </si>
  <si>
    <t>R749DF14</t>
  </si>
  <si>
    <t>vascu geo rotado</t>
  </si>
  <si>
    <t>W749DF14</t>
  </si>
  <si>
    <t>R751DF14</t>
  </si>
  <si>
    <t>vascu carmesi</t>
  </si>
  <si>
    <t>W751DF14</t>
  </si>
  <si>
    <t>R754DF14</t>
  </si>
  <si>
    <t>vascu carmesi carbo</t>
  </si>
  <si>
    <t>W754DF14</t>
  </si>
  <si>
    <t>R759DF14</t>
  </si>
  <si>
    <t>vascu terreno oxana</t>
  </si>
  <si>
    <t>W759DF14</t>
  </si>
  <si>
    <t>R760DF14</t>
  </si>
  <si>
    <t>vascu argo oxana</t>
  </si>
  <si>
    <t>W760DF14</t>
  </si>
  <si>
    <t>R731NF14</t>
  </si>
  <si>
    <t>W731NF14</t>
  </si>
  <si>
    <t>R732NF14</t>
  </si>
  <si>
    <t>W732NF14</t>
  </si>
  <si>
    <t>R733NF14</t>
  </si>
  <si>
    <t>W733NF14</t>
  </si>
  <si>
    <t>R734NF14</t>
  </si>
  <si>
    <t>W734NF14</t>
  </si>
  <si>
    <t>R737NF14</t>
  </si>
  <si>
    <t>W737NF14</t>
  </si>
  <si>
    <t>R738NF14</t>
  </si>
  <si>
    <t>W738NF14</t>
  </si>
  <si>
    <t>R739NF14</t>
  </si>
  <si>
    <t>W739NF14</t>
  </si>
  <si>
    <t>R742NF14</t>
  </si>
  <si>
    <t>W742NF14</t>
  </si>
  <si>
    <t>R744NF14</t>
  </si>
  <si>
    <t>W744NF14</t>
  </si>
  <si>
    <t>R745NF14</t>
  </si>
  <si>
    <t>W745NF14</t>
  </si>
  <si>
    <t>R746NF14</t>
  </si>
  <si>
    <t>W746NF14</t>
  </si>
  <si>
    <t>R747NF14</t>
  </si>
  <si>
    <t>W747NF14</t>
  </si>
  <si>
    <t>R748NF14</t>
  </si>
  <si>
    <t>W748NF14</t>
  </si>
  <si>
    <t>R749NF14</t>
  </si>
  <si>
    <t>W749NF14</t>
  </si>
  <si>
    <t>R751NF14</t>
  </si>
  <si>
    <t>W751NF14</t>
  </si>
  <si>
    <t>R754NF14</t>
  </si>
  <si>
    <t>W754NF14</t>
  </si>
  <si>
    <t>R759NF14</t>
  </si>
  <si>
    <t>W759NF14</t>
  </si>
  <si>
    <t>R760NF14</t>
  </si>
  <si>
    <t>W760NF14</t>
  </si>
  <si>
    <t>R711DF14</t>
  </si>
  <si>
    <t>accudo carmesi</t>
  </si>
  <si>
    <t>W711DF14</t>
  </si>
  <si>
    <t>R714DF14</t>
  </si>
  <si>
    <t>accudo carmesi bluastro</t>
  </si>
  <si>
    <t>W714DF14</t>
  </si>
  <si>
    <t>R715DF14</t>
  </si>
  <si>
    <t>accudo terreno bluastro</t>
  </si>
  <si>
    <t>W715DF14</t>
  </si>
  <si>
    <t>R716DF14</t>
  </si>
  <si>
    <t>accudo ardor</t>
  </si>
  <si>
    <t>W716DF14</t>
  </si>
  <si>
    <t>R717DF14</t>
  </si>
  <si>
    <t>accudo geo ferrum</t>
  </si>
  <si>
    <t>W717DF14</t>
  </si>
  <si>
    <t>R718DF14</t>
  </si>
  <si>
    <t>accudo terracotta vivo</t>
  </si>
  <si>
    <t>W718DF14</t>
  </si>
  <si>
    <t>R719DF14</t>
  </si>
  <si>
    <t>accudo terreno viva</t>
  </si>
  <si>
    <t>W719DF14</t>
  </si>
  <si>
    <t>R720DF14</t>
  </si>
  <si>
    <t>accudo cerasi ferrum</t>
  </si>
  <si>
    <t>W720DF14</t>
  </si>
  <si>
    <t>R721DF14</t>
  </si>
  <si>
    <t>accudo cerasi maritim</t>
  </si>
  <si>
    <t>W721DF14</t>
  </si>
  <si>
    <t>R711NF14</t>
  </si>
  <si>
    <t>W711NF14</t>
  </si>
  <si>
    <t>R714NF14</t>
  </si>
  <si>
    <t>W714NF14</t>
  </si>
  <si>
    <t>R715NF14</t>
  </si>
  <si>
    <t>W715NF14</t>
  </si>
  <si>
    <t>R716NF14</t>
  </si>
  <si>
    <t>W716NF14</t>
  </si>
  <si>
    <t>R717NF14</t>
  </si>
  <si>
    <t>W717NF14</t>
  </si>
  <si>
    <t>R718NF14</t>
  </si>
  <si>
    <t>W718NF14</t>
  </si>
  <si>
    <t>R719NF14</t>
  </si>
  <si>
    <t>W719NF14</t>
  </si>
  <si>
    <t>R720NF14</t>
  </si>
  <si>
    <t>W720NF14</t>
  </si>
  <si>
    <t>R721NF14</t>
  </si>
  <si>
    <t>W721NF14</t>
  </si>
  <si>
    <t>Серия Carbona / Salina - Новинка 2014 года!!!</t>
  </si>
  <si>
    <t>R560DF14</t>
  </si>
  <si>
    <t>carbona carmesi colori</t>
  </si>
  <si>
    <t>W560DF14</t>
  </si>
  <si>
    <t>R561DF14</t>
  </si>
  <si>
    <t>carbona carmesi maritimo</t>
  </si>
  <si>
    <t>W561DF14</t>
  </si>
  <si>
    <t>R562DF14</t>
  </si>
  <si>
    <t>carbona terreno bluastro</t>
  </si>
  <si>
    <t>W562DF14</t>
  </si>
  <si>
    <t>R580DF14</t>
  </si>
  <si>
    <t>salina carmesi colori</t>
  </si>
  <si>
    <t>W580DF14</t>
  </si>
  <si>
    <t>R581DF14</t>
  </si>
  <si>
    <t>salina carmesi maritimo</t>
  </si>
  <si>
    <t>W581DF14</t>
  </si>
  <si>
    <t>R582DF14</t>
  </si>
  <si>
    <t>salina terreno bluastro</t>
  </si>
  <si>
    <t>W582DF14</t>
  </si>
  <si>
    <t>R560NF14</t>
  </si>
  <si>
    <t>W560NF14</t>
  </si>
  <si>
    <t>R561NF14</t>
  </si>
  <si>
    <t>W561NF14</t>
  </si>
  <si>
    <t>R562NF14</t>
  </si>
  <si>
    <t>W562NF14</t>
  </si>
  <si>
    <t>R580NF14</t>
  </si>
  <si>
    <t>W580NF14</t>
  </si>
  <si>
    <t>R581NF14</t>
  </si>
  <si>
    <t>W581NF14</t>
  </si>
  <si>
    <t>R582NF14</t>
  </si>
  <si>
    <t>W582NF14</t>
  </si>
  <si>
    <t>Дополнительные форматы</t>
  </si>
  <si>
    <r>
      <t>Размер LD</t>
    </r>
    <r>
      <rPr>
        <b/>
        <sz val="8"/>
        <rFont val="Arial Cyr"/>
        <family val="0"/>
      </rPr>
      <t>F (290+</t>
    </r>
    <r>
      <rPr>
        <b/>
        <sz val="8"/>
        <rFont val="Arial Cyr"/>
        <family val="2"/>
      </rPr>
      <t xml:space="preserve">90) x 52 x 14 мм.  Кол-во в упаковке 12 шт., в паллете - 936 шт.                   </t>
    </r>
  </si>
  <si>
    <t xml:space="preserve">"perla liso", кремово-белая с оттенками, гладкая </t>
  </si>
  <si>
    <t xml:space="preserve">"ardor liso", красная пестрая, обожженная, гладкая </t>
  </si>
  <si>
    <t xml:space="preserve">"carmesi liso", красная с оттенками, гладкая </t>
  </si>
  <si>
    <t xml:space="preserve">"ardor mana" , красная пестрая, "рустикаль", с отделкой под шагрень </t>
  </si>
  <si>
    <t xml:space="preserve">"anthracit liso", антрацит с оттенками, гладкая </t>
  </si>
  <si>
    <t xml:space="preserve">sintra carmesi nelino </t>
  </si>
  <si>
    <r>
      <t>Размер LNF (</t>
    </r>
    <r>
      <rPr>
        <b/>
        <sz val="8"/>
        <rFont val="Arial Cyr"/>
        <family val="0"/>
      </rPr>
      <t>290</t>
    </r>
    <r>
      <rPr>
        <b/>
        <sz val="8"/>
        <rFont val="Arial Cyr"/>
        <family val="2"/>
      </rPr>
      <t xml:space="preserve">+90) x 71 x 14 мм)  Кол-во в упаковке - 12 шт., в паллете - 936 шт.                   </t>
    </r>
  </si>
  <si>
    <t xml:space="preserve">"ardor rustico", красная пестрая, обожженная, "структура формбек" </t>
  </si>
  <si>
    <r>
      <t xml:space="preserve">Размер WF </t>
    </r>
    <r>
      <rPr>
        <b/>
        <sz val="8"/>
        <rFont val="Arial Cyr"/>
        <family val="0"/>
      </rPr>
      <t>(210</t>
    </r>
    <r>
      <rPr>
        <b/>
        <sz val="8"/>
        <rFont val="Arial Cyr"/>
        <family val="2"/>
      </rPr>
      <t xml:space="preserve">+115) x 52 x 17 мм)  Кол-во в упаковке - 12 шт., в паллете - 1200 шт.                   </t>
    </r>
  </si>
  <si>
    <t xml:space="preserve">sintra ardor calino </t>
  </si>
  <si>
    <t xml:space="preserve">sintra terracotta linguro </t>
  </si>
  <si>
    <t xml:space="preserve">sintra ardor </t>
  </si>
  <si>
    <t xml:space="preserve">sintra ardor blanca </t>
  </si>
  <si>
    <t xml:space="preserve">"carmesi antic mana", античная, обоженная "рустикаль" с отделкой под шагрень </t>
  </si>
  <si>
    <t>Материалы для монтажа клинкерной плитки Feldhaus Klinker</t>
  </si>
  <si>
    <t>Наименование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</si>
  <si>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</si>
  <si>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</si>
  <si>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</si>
  <si>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</si>
  <si>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</si>
  <si>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Специальный клей для клинкерной плитки</t>
  </si>
  <si>
    <t>RKS Клеящий раствор Квик-Микс для приклеивания клинкерной плитки</t>
  </si>
  <si>
    <t>Растворы Quick-mix для заполнения швов клинкерной плитки с помощью шпателя 8-10 мм</t>
  </si>
  <si>
    <r>
      <t>RFS</t>
    </r>
    <r>
      <rPr>
        <sz val="10"/>
        <rFont val="Arial Cyr"/>
        <family val="0"/>
      </rPr>
      <t xml:space="preserve"> Раствор для заполнения швов, серый</t>
    </r>
  </si>
  <si>
    <r>
      <t>RFS</t>
    </r>
    <r>
      <rPr>
        <sz val="10"/>
        <rFont val="Arial Cyr"/>
        <family val="0"/>
      </rPr>
      <t xml:space="preserve">  Раствор для заполнения швов, бежево-белый</t>
    </r>
  </si>
  <si>
    <t>Растворы Perel для заполнения швов клинкерной плитки с помощью монтажного пистолета</t>
  </si>
  <si>
    <t>0410</t>
  </si>
  <si>
    <t>Высокоэластичный раствор для заполнения швов, серый</t>
  </si>
  <si>
    <t>0405</t>
  </si>
  <si>
    <t>Высокоэластичный раствор для заполнения швов, белый</t>
  </si>
  <si>
    <t>0415</t>
  </si>
  <si>
    <t>Высокоэластичный раствор для заполнения швов, темно-серый</t>
  </si>
  <si>
    <t>склад Щелково</t>
  </si>
  <si>
    <t>0420</t>
  </si>
  <si>
    <t>Высокоэластичный раствор для заполнения швов, бежевый</t>
  </si>
  <si>
    <t>0436</t>
  </si>
  <si>
    <t>Высокоэластичный раствор для заполнения швов, горчичный</t>
  </si>
  <si>
    <t>0437</t>
  </si>
  <si>
    <t>Высокоэластичный раствор для заполнения швов, медный</t>
  </si>
  <si>
    <t>0438</t>
  </si>
  <si>
    <t>Высокоэластичный раствор для заполнения швов, кирпичный</t>
  </si>
  <si>
    <t>0440</t>
  </si>
  <si>
    <t>Высокоэластичный раствор для заполнения швов, кремовый</t>
  </si>
  <si>
    <t>0445</t>
  </si>
  <si>
    <t>Высокоэластичный раствор для заполнения швов, светло-коричневый</t>
  </si>
  <si>
    <t>0450</t>
  </si>
  <si>
    <t>Высокоэластичный раствор для заполнения швов, коричневый</t>
  </si>
  <si>
    <t>0455</t>
  </si>
  <si>
    <t>Высокоэластичный раствор для заполнения швов, шоколадный</t>
  </si>
  <si>
    <t>0465</t>
  </si>
  <si>
    <t>Высокоэластичный раствор для заполнения швов, чёрный</t>
  </si>
  <si>
    <r>
      <t xml:space="preserve">Прайс-лист         
ООО "СтройКомплектГрупп"   </t>
    </r>
    <r>
      <rPr>
        <b/>
        <sz val="20"/>
        <color indexed="63"/>
        <rFont val="Arial"/>
        <family val="2"/>
      </rPr>
      <t xml:space="preserve">                                 </t>
    </r>
    <r>
      <rPr>
        <b/>
        <sz val="20"/>
        <color indexed="12"/>
        <rFont val="Arial"/>
        <family val="2"/>
      </rPr>
      <t xml:space="preserve">               </t>
    </r>
    <r>
      <rPr>
        <sz val="10"/>
        <color indexed="63"/>
        <rFont val="Arial"/>
        <family val="2"/>
      </rPr>
      <t xml:space="preserve">
</t>
    </r>
    <r>
      <rPr>
        <sz val="8"/>
        <color indexed="63"/>
        <rFont val="Arial"/>
        <family val="2"/>
      </rPr>
      <t xml:space="preserve">
</t>
    </r>
    <r>
      <rPr>
        <b/>
        <sz val="9"/>
        <color indexed="63"/>
        <rFont val="Arial"/>
        <family val="2"/>
      </rPr>
      <t>Продукция клинкерная плитка Feldhaus Klinker,  Германия, февраль 2014г.
Все цены приведены с учетом НДС и доставки до Москвы
127410, Москва, Алтуфьевское шоссе, д. 41А, стр.1, оф.№122</t>
    </r>
    <r>
      <rPr>
        <sz val="8"/>
        <color indexed="63"/>
        <rFont val="Arial"/>
        <family val="2"/>
      </rPr>
      <t xml:space="preserve">
</t>
    </r>
    <r>
      <rPr>
        <b/>
        <sz val="8"/>
        <color indexed="63"/>
        <rFont val="Arial"/>
        <family val="2"/>
      </rPr>
      <t>Тел. +7 (495) 212-23-83, +7 (499) 903-10-53, best-house@yandex.ru
Моб. +7 (985) 184-22-55, +7 (919) 104-86-86,  www.skg-km.ru</t>
    </r>
    <r>
      <rPr>
        <sz val="8"/>
        <color indexed="63"/>
        <rFont val="Arial"/>
        <family val="2"/>
      </rPr>
      <t xml:space="preserve">
</t>
    </r>
  </si>
  <si>
    <t>склад Ногинск</t>
  </si>
  <si>
    <t>Складская программа в Москве</t>
  </si>
  <si>
    <t>Специальная цена на 2014 год</t>
  </si>
  <si>
    <t>Серия ACCUDO - Новинка 2014 года!!!</t>
  </si>
  <si>
    <t>Количество штук плитки в одном кв.м. относится к плитке при монтаже со швами 10-12 мм согласно DIN 18 515-1</t>
  </si>
  <si>
    <t>Расход углов на 1 м.п., с пазом 10 мм: DF - 16 шт., NF - 13 шт., RF - 14 шт.,2DF- 8 шт., WDF-14 шт.,   Допустимо незначительное отклонение оттенков между угловыми элементами и плитками одного артикула, также между плитками из разных партий. Заказ угловых элементов осуществляется согласно упаковке.</t>
  </si>
  <si>
    <t>Условия оплаты:  50% при размещении заказа и 50% в течение 3 (трех) дней с момента уведомления о готовности товара к отгрузке  с завода Изготовителя.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</si>
</sst>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#,##0.00\ &quot;DM&quot;"/>
    <numFmt numFmtId="199" formatCode="0.0000"/>
    <numFmt numFmtId="200" formatCode="#,##0.00_ ;\-#,##0.00\ "/>
    <numFmt numFmtId="201" formatCode="_-* #,##0.00\ [$€-1]_-;\-* #,##0.00\ [$€-1]_-;_-* &quot;-&quot;??\ [$€-1]_-"/>
    <numFmt numFmtId="202" formatCode="#,##0.00\ [$€-1]"/>
    <numFmt numFmtId="203" formatCode="#,##0.00\ [$EUR];\-#,##0.00\ [$EUR]"/>
    <numFmt numFmtId="204" formatCode="_-* #,##0.0\ [$€-1]_-;\-* #,##0.0\ [$€-1]_-;_-* &quot;-&quot;??\ [$€-1]_-"/>
    <numFmt numFmtId="205" formatCode="_-* #,##0\ [$€-1]_-;\-* #,##0\ [$€-1]_-;_-* &quot;-&quot;??\ [$€-1]_-"/>
    <numFmt numFmtId="206" formatCode="0_ ;\-0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_-* #,##0.00\ [$€-1]_-;\-* #,##0.00\ [$€-1]_-;_-* &quot;-&quot;??\ [$€-1]_-;_-@_-"/>
    <numFmt numFmtId="211" formatCode="#,##0.00&quot;р.&quot;"/>
    <numFmt numFmtId="212" formatCode="#,##0_ ;\-#,##0\ "/>
    <numFmt numFmtId="213" formatCode="#,##0.000_ ;\-#,##0.000\ "/>
    <numFmt numFmtId="214" formatCode="0.0000000000000%"/>
    <numFmt numFmtId="215" formatCode="0.0000000000000"/>
    <numFmt numFmtId="216" formatCode="0.000%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_р_.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 Cyr"/>
      <family val="2"/>
    </font>
    <font>
      <i/>
      <sz val="8"/>
      <name val="Arial"/>
      <family val="2"/>
    </font>
    <font>
      <b/>
      <vertAlign val="superscript"/>
      <sz val="9"/>
      <name val="Arial"/>
      <family val="2"/>
    </font>
    <font>
      <b/>
      <sz val="8"/>
      <name val="Arial Cyr"/>
      <family val="2"/>
    </font>
    <font>
      <b/>
      <sz val="7"/>
      <name val="Arial"/>
      <family val="2"/>
    </font>
    <font>
      <b/>
      <sz val="14"/>
      <name val="Arial Black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11"/>
      <name val="Arial Black"/>
      <family val="2"/>
    </font>
    <font>
      <b/>
      <sz val="13"/>
      <name val="Arial Black"/>
      <family val="2"/>
    </font>
    <font>
      <b/>
      <sz val="8"/>
      <color indexed="10"/>
      <name val="Arial"/>
      <family val="2"/>
    </font>
    <font>
      <sz val="10"/>
      <name val="Verdana"/>
      <family val="2"/>
    </font>
    <font>
      <b/>
      <sz val="20"/>
      <color indexed="18"/>
      <name val="Arial"/>
      <family val="2"/>
    </font>
    <font>
      <b/>
      <sz val="20"/>
      <color indexed="63"/>
      <name val="Arial"/>
      <family val="2"/>
    </font>
    <font>
      <b/>
      <sz val="20"/>
      <color indexed="12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2"/>
      <name val="Arial Black"/>
      <family val="2"/>
    </font>
    <font>
      <b/>
      <sz val="18"/>
      <name val="Arial Black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indexed="10"/>
      <name val="Arial Black"/>
      <family val="2"/>
    </font>
    <font>
      <sz val="14"/>
      <name val="Arial Black"/>
      <family val="2"/>
    </font>
    <font>
      <b/>
      <sz val="20"/>
      <color indexed="10"/>
      <name val="Times New Roman"/>
      <family val="1"/>
    </font>
    <font>
      <b/>
      <i/>
      <sz val="9"/>
      <color indexed="10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11"/>
      <color rgb="FFFF0000"/>
      <name val="Arial Black"/>
      <family val="2"/>
    </font>
    <font>
      <b/>
      <sz val="20"/>
      <color rgb="FFFF0000"/>
      <name val="Times New Roman"/>
      <family val="1"/>
    </font>
    <font>
      <b/>
      <i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201" fontId="0" fillId="0" borderId="0" applyFont="0" applyFill="0" applyBorder="0" applyAlignment="0" applyProtection="0"/>
    <xf numFmtId="0" fontId="0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2" fontId="9" fillId="0" borderId="15" xfId="0" applyNumberFormat="1" applyFont="1" applyFill="1" applyBorder="1" applyAlignment="1">
      <alignment horizontal="left" vertical="center"/>
    </xf>
    <xf numFmtId="2" fontId="9" fillId="0" borderId="17" xfId="0" applyNumberFormat="1" applyFont="1" applyFill="1" applyBorder="1" applyAlignment="1">
      <alignment horizontal="left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196" fontId="10" fillId="0" borderId="15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6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196" fontId="10" fillId="0" borderId="15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2" fontId="9" fillId="0" borderId="2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/>
    </xf>
    <xf numFmtId="0" fontId="10" fillId="0" borderId="30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10" fillId="0" borderId="3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2" fontId="9" fillId="0" borderId="15" xfId="0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/>
    </xf>
    <xf numFmtId="2" fontId="10" fillId="0" borderId="35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11" fillId="33" borderId="37" xfId="0" applyFont="1" applyFill="1" applyBorder="1" applyAlignment="1">
      <alignment vertical="center"/>
    </xf>
    <xf numFmtId="196" fontId="10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196" fontId="10" fillId="0" borderId="15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196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196" fontId="10" fillId="0" borderId="15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wrapText="1"/>
    </xf>
    <xf numFmtId="49" fontId="9" fillId="0" borderId="41" xfId="0" applyNumberFormat="1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 wrapText="1"/>
    </xf>
    <xf numFmtId="196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left" vertical="center"/>
    </xf>
    <xf numFmtId="2" fontId="9" fillId="0" borderId="37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49" fontId="9" fillId="0" borderId="44" xfId="0" applyNumberFormat="1" applyFont="1" applyFill="1" applyBorder="1" applyAlignment="1">
      <alignment horizontal="left" vertical="center"/>
    </xf>
    <xf numFmtId="0" fontId="10" fillId="0" borderId="45" xfId="0" applyFont="1" applyFill="1" applyBorder="1" applyAlignment="1">
      <alignment vertical="center"/>
    </xf>
    <xf numFmtId="196" fontId="10" fillId="0" borderId="46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2" fontId="9" fillId="0" borderId="46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left" vertical="center"/>
    </xf>
    <xf numFmtId="49" fontId="9" fillId="0" borderId="48" xfId="0" applyNumberFormat="1" applyFont="1" applyFill="1" applyBorder="1" applyAlignment="1">
      <alignment horizontal="left" vertical="center"/>
    </xf>
    <xf numFmtId="0" fontId="10" fillId="0" borderId="49" xfId="0" applyFont="1" applyFill="1" applyBorder="1" applyAlignment="1">
      <alignment vertical="center" wrapText="1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left" vertical="center"/>
    </xf>
    <xf numFmtId="49" fontId="21" fillId="33" borderId="36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 wrapText="1"/>
    </xf>
    <xf numFmtId="2" fontId="10" fillId="0" borderId="51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196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96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196" fontId="10" fillId="0" borderId="14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 wrapText="1"/>
    </xf>
    <xf numFmtId="0" fontId="10" fillId="0" borderId="50" xfId="0" applyNumberFormat="1" applyFont="1" applyFill="1" applyBorder="1" applyAlignment="1">
      <alignment horizontal="center" vertical="center"/>
    </xf>
    <xf numFmtId="2" fontId="9" fillId="0" borderId="57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left" vertical="center"/>
    </xf>
    <xf numFmtId="2" fontId="9" fillId="0" borderId="38" xfId="0" applyNumberFormat="1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 wrapText="1"/>
    </xf>
    <xf numFmtId="0" fontId="10" fillId="0" borderId="50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9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/>
    </xf>
    <xf numFmtId="196" fontId="10" fillId="0" borderId="21" xfId="0" applyNumberFormat="1" applyFont="1" applyFill="1" applyBorder="1" applyAlignment="1">
      <alignment horizontal="center" vertical="center"/>
    </xf>
    <xf numFmtId="196" fontId="10" fillId="0" borderId="18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 wrapText="1"/>
    </xf>
    <xf numFmtId="196" fontId="10" fillId="0" borderId="19" xfId="0" applyNumberFormat="1" applyFont="1" applyFill="1" applyBorder="1" applyAlignment="1">
      <alignment horizontal="center" vertical="center" wrapText="1"/>
    </xf>
    <xf numFmtId="196" fontId="10" fillId="0" borderId="34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vertical="center"/>
    </xf>
    <xf numFmtId="196" fontId="10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left" vertical="center"/>
    </xf>
    <xf numFmtId="0" fontId="10" fillId="0" borderId="63" xfId="0" applyFont="1" applyFill="1" applyBorder="1" applyAlignment="1">
      <alignment vertical="center"/>
    </xf>
    <xf numFmtId="196" fontId="10" fillId="0" borderId="13" xfId="0" applyNumberFormat="1" applyFont="1" applyFill="1" applyBorder="1" applyAlignment="1">
      <alignment horizontal="center" vertical="center"/>
    </xf>
    <xf numFmtId="0" fontId="10" fillId="0" borderId="64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left" vertical="center"/>
    </xf>
    <xf numFmtId="0" fontId="10" fillId="0" borderId="49" xfId="0" applyFont="1" applyFill="1" applyBorder="1" applyAlignment="1">
      <alignment vertical="center"/>
    </xf>
    <xf numFmtId="196" fontId="10" fillId="0" borderId="17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96" fontId="10" fillId="0" borderId="4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left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36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left" vertical="center"/>
    </xf>
    <xf numFmtId="0" fontId="10" fillId="0" borderId="65" xfId="0" applyFont="1" applyFill="1" applyBorder="1" applyAlignment="1">
      <alignment vertical="center"/>
    </xf>
    <xf numFmtId="196" fontId="10" fillId="0" borderId="64" xfId="0" applyNumberFormat="1" applyFont="1" applyFill="1" applyBorder="1" applyAlignment="1">
      <alignment horizontal="center" vertical="center"/>
    </xf>
    <xf numFmtId="2" fontId="10" fillId="0" borderId="64" xfId="0" applyNumberFormat="1" applyFont="1" applyFill="1" applyBorder="1" applyAlignment="1">
      <alignment horizontal="center" vertical="center"/>
    </xf>
    <xf numFmtId="196" fontId="10" fillId="0" borderId="30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vertical="center"/>
    </xf>
    <xf numFmtId="196" fontId="10" fillId="0" borderId="50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left" vertical="center" wrapText="1"/>
    </xf>
    <xf numFmtId="196" fontId="10" fillId="0" borderId="20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 wrapText="1"/>
    </xf>
    <xf numFmtId="196" fontId="10" fillId="0" borderId="18" xfId="0" applyNumberFormat="1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left" vertical="center"/>
    </xf>
    <xf numFmtId="196" fontId="10" fillId="0" borderId="19" xfId="0" applyNumberFormat="1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/>
    </xf>
    <xf numFmtId="0" fontId="34" fillId="34" borderId="68" xfId="0" applyFont="1" applyFill="1" applyBorder="1" applyAlignment="1">
      <alignment horizontal="center" vertical="center" wrapText="1"/>
    </xf>
    <xf numFmtId="0" fontId="35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0" fontId="36" fillId="35" borderId="58" xfId="34" applyFont="1" applyFill="1" applyBorder="1" applyAlignment="1" applyProtection="1">
      <alignment vertical="center"/>
      <protection locked="0"/>
    </xf>
    <xf numFmtId="0" fontId="36" fillId="35" borderId="53" xfId="34" applyFont="1" applyFill="1" applyBorder="1" applyAlignment="1" applyProtection="1">
      <alignment vertical="center"/>
      <protection locked="0"/>
    </xf>
    <xf numFmtId="0" fontId="36" fillId="35" borderId="54" xfId="34" applyFont="1" applyFill="1" applyBorder="1" applyAlignment="1" applyProtection="1">
      <alignment vertical="center"/>
      <protection locked="0"/>
    </xf>
    <xf numFmtId="0" fontId="0" fillId="0" borderId="47" xfId="34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>
      <alignment horizontal="left" vertical="center" wrapText="1"/>
    </xf>
    <xf numFmtId="0" fontId="37" fillId="0" borderId="39" xfId="0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221" fontId="34" fillId="0" borderId="72" xfId="0" applyNumberFormat="1" applyFont="1" applyFill="1" applyBorder="1" applyAlignment="1">
      <alignment horizontal="center" vertical="center"/>
    </xf>
    <xf numFmtId="221" fontId="34" fillId="0" borderId="63" xfId="0" applyNumberFormat="1" applyFont="1" applyFill="1" applyBorder="1" applyAlignment="1">
      <alignment horizontal="center" vertical="center"/>
    </xf>
    <xf numFmtId="0" fontId="36" fillId="35" borderId="52" xfId="34" applyFont="1" applyFill="1" applyBorder="1" applyAlignment="1" applyProtection="1">
      <alignment vertical="center"/>
      <protection locked="0"/>
    </xf>
    <xf numFmtId="0" fontId="1" fillId="0" borderId="47" xfId="34" applyFont="1" applyFill="1" applyBorder="1" applyAlignment="1" applyProtection="1">
      <alignment horizontal="center" vertical="center"/>
      <protection locked="0"/>
    </xf>
    <xf numFmtId="0" fontId="1" fillId="0" borderId="50" xfId="34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221" fontId="34" fillId="0" borderId="73" xfId="0" applyNumberFormat="1" applyFont="1" applyFill="1" applyBorder="1" applyAlignment="1">
      <alignment horizontal="center" vertical="center"/>
    </xf>
    <xf numFmtId="221" fontId="34" fillId="0" borderId="49" xfId="0" applyNumberFormat="1" applyFont="1" applyFill="1" applyBorder="1" applyAlignment="1">
      <alignment horizontal="center" vertical="center"/>
    </xf>
    <xf numFmtId="49" fontId="1" fillId="0" borderId="62" xfId="63" applyNumberFormat="1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vertical="center" wrapText="1"/>
    </xf>
    <xf numFmtId="0" fontId="37" fillId="0" borderId="74" xfId="0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vertical="center" wrapText="1"/>
    </xf>
    <xf numFmtId="0" fontId="37" fillId="0" borderId="76" xfId="0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221" fontId="34" fillId="0" borderId="2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49" fontId="1" fillId="0" borderId="48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221" fontId="1" fillId="0" borderId="49" xfId="0" applyNumberFormat="1" applyFont="1" applyBorder="1" applyAlignment="1">
      <alignment horizontal="center" vertical="center" wrapText="1"/>
    </xf>
    <xf numFmtId="221" fontId="1" fillId="0" borderId="19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21" fontId="34" fillId="0" borderId="24" xfId="0" applyNumberFormat="1" applyFont="1" applyFill="1" applyBorder="1" applyAlignment="1">
      <alignment horizontal="center" vertical="center"/>
    </xf>
    <xf numFmtId="221" fontId="34" fillId="0" borderId="11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221" fontId="34" fillId="0" borderId="49" xfId="0" applyNumberFormat="1" applyFont="1" applyFill="1" applyBorder="1" applyAlignment="1">
      <alignment horizontal="center" vertical="center"/>
    </xf>
    <xf numFmtId="221" fontId="34" fillId="0" borderId="19" xfId="0" applyNumberFormat="1" applyFont="1" applyFill="1" applyBorder="1" applyAlignment="1">
      <alignment horizontal="center" vertical="center"/>
    </xf>
    <xf numFmtId="221" fontId="34" fillId="0" borderId="75" xfId="0" applyNumberFormat="1" applyFont="1" applyFill="1" applyBorder="1" applyAlignment="1">
      <alignment horizontal="center" vertical="center"/>
    </xf>
    <xf numFmtId="221" fontId="34" fillId="0" borderId="63" xfId="0" applyNumberFormat="1" applyFont="1" applyFill="1" applyBorder="1" applyAlignment="1">
      <alignment horizontal="center" vertical="center"/>
    </xf>
    <xf numFmtId="0" fontId="34" fillId="34" borderId="79" xfId="0" applyFont="1" applyFill="1" applyBorder="1" applyAlignment="1">
      <alignment horizontal="center" vertical="center" wrapText="1"/>
    </xf>
    <xf numFmtId="0" fontId="34" fillId="34" borderId="54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80" xfId="0" applyFont="1" applyFill="1" applyBorder="1" applyAlignment="1">
      <alignment horizontal="center" vertical="center" wrapText="1"/>
    </xf>
    <xf numFmtId="221" fontId="34" fillId="0" borderId="20" xfId="0" applyNumberFormat="1" applyFont="1" applyFill="1" applyBorder="1" applyAlignment="1">
      <alignment horizontal="center" vertical="center"/>
    </xf>
    <xf numFmtId="221" fontId="34" fillId="0" borderId="40" xfId="0" applyNumberFormat="1" applyFont="1" applyFill="1" applyBorder="1" applyAlignment="1">
      <alignment horizontal="center" vertical="center"/>
    </xf>
    <xf numFmtId="221" fontId="34" fillId="0" borderId="21" xfId="0" applyNumberFormat="1" applyFont="1" applyFill="1" applyBorder="1" applyAlignment="1">
      <alignment horizontal="center" vertical="center"/>
    </xf>
    <xf numFmtId="49" fontId="3" fillId="36" borderId="52" xfId="0" applyNumberFormat="1" applyFont="1" applyFill="1" applyBorder="1" applyAlignment="1">
      <alignment horizontal="left" vertical="center" wrapText="1"/>
    </xf>
    <xf numFmtId="49" fontId="3" fillId="36" borderId="53" xfId="0" applyNumberFormat="1" applyFont="1" applyFill="1" applyBorder="1" applyAlignment="1">
      <alignment horizontal="left" vertical="center" wrapText="1"/>
    </xf>
    <xf numFmtId="49" fontId="3" fillId="36" borderId="54" xfId="0" applyNumberFormat="1" applyFont="1" applyFill="1" applyBorder="1" applyAlignment="1">
      <alignment horizontal="left" vertical="center" wrapText="1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1" fillId="35" borderId="52" xfId="0" applyFont="1" applyFill="1" applyBorder="1" applyAlignment="1">
      <alignment horizontal="left" vertical="center" wrapText="1"/>
    </xf>
    <xf numFmtId="0" fontId="1" fillId="35" borderId="53" xfId="0" applyFont="1" applyFill="1" applyBorder="1" applyAlignment="1">
      <alignment horizontal="left" vertical="center" wrapText="1"/>
    </xf>
    <xf numFmtId="0" fontId="1" fillId="35" borderId="54" xfId="0" applyFont="1" applyFill="1" applyBorder="1" applyAlignment="1">
      <alignment horizontal="left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9" fillId="35" borderId="5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3" fillId="36" borderId="58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left" vertical="center" wrapText="1"/>
    </xf>
    <xf numFmtId="49" fontId="3" fillId="36" borderId="57" xfId="0" applyNumberFormat="1" applyFont="1" applyFill="1" applyBorder="1" applyAlignment="1">
      <alignment horizontal="left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left" vertical="center" wrapText="1"/>
    </xf>
    <xf numFmtId="0" fontId="1" fillId="37" borderId="58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 vertical="center" wrapText="1"/>
    </xf>
    <xf numFmtId="0" fontId="1" fillId="37" borderId="37" xfId="0" applyFont="1" applyFill="1" applyBorder="1" applyAlignment="1">
      <alignment horizontal="left" vertical="center" wrapText="1"/>
    </xf>
    <xf numFmtId="0" fontId="9" fillId="37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/>
    </xf>
    <xf numFmtId="0" fontId="0" fillId="37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78" fillId="0" borderId="53" xfId="0" applyFont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0" fontId="1" fillId="37" borderId="36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/>
    </xf>
    <xf numFmtId="0" fontId="1" fillId="37" borderId="57" xfId="0" applyFont="1" applyFill="1" applyBorder="1" applyAlignment="1">
      <alignment horizontal="left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center" wrapText="1"/>
    </xf>
    <xf numFmtId="0" fontId="0" fillId="37" borderId="5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10" fillId="0" borderId="54" xfId="0" applyFont="1" applyBorder="1" applyAlignment="1">
      <alignment/>
    </xf>
    <xf numFmtId="0" fontId="9" fillId="35" borderId="54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left" vertical="center"/>
    </xf>
    <xf numFmtId="0" fontId="1" fillId="35" borderId="53" xfId="0" applyFont="1" applyFill="1" applyBorder="1" applyAlignment="1">
      <alignment horizontal="left" vertical="center"/>
    </xf>
    <xf numFmtId="0" fontId="1" fillId="35" borderId="54" xfId="0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10" fillId="35" borderId="57" xfId="0" applyFont="1" applyFill="1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9" fillId="35" borderId="43" xfId="0" applyFont="1" applyFill="1" applyBorder="1" applyAlignment="1">
      <alignment horizontal="center" vertical="center" wrapText="1"/>
    </xf>
    <xf numFmtId="49" fontId="33" fillId="33" borderId="0" xfId="0" applyNumberFormat="1" applyFont="1" applyFill="1" applyBorder="1" applyAlignment="1">
      <alignment horizont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202" fontId="7" fillId="0" borderId="34" xfId="0" applyNumberFormat="1" applyFont="1" applyBorder="1" applyAlignment="1">
      <alignment horizontal="center" vertical="center" wrapText="1"/>
    </xf>
    <xf numFmtId="202" fontId="7" fillId="0" borderId="38" xfId="0" applyNumberFormat="1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4" fillId="0" borderId="81" xfId="55" applyFont="1" applyFill="1" applyBorder="1" applyAlignment="1">
      <alignment vertical="top" wrapText="1"/>
      <protection/>
    </xf>
    <xf numFmtId="0" fontId="0" fillId="0" borderId="82" xfId="0" applyBorder="1" applyAlignment="1">
      <alignment vertical="top" wrapText="1"/>
    </xf>
    <xf numFmtId="0" fontId="0" fillId="0" borderId="83" xfId="0" applyBorder="1" applyAlignment="1">
      <alignment vertical="top" wrapText="1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/>
    </xf>
    <xf numFmtId="0" fontId="54" fillId="0" borderId="54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9" fillId="0" borderId="52" xfId="0" applyFont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79" fillId="0" borderId="54" xfId="0" applyFont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49" fontId="80" fillId="0" borderId="13" xfId="0" applyNumberFormat="1" applyFont="1" applyFill="1" applyBorder="1" applyAlignment="1">
      <alignment horizontal="left" vertical="center"/>
    </xf>
    <xf numFmtId="0" fontId="80" fillId="0" borderId="35" xfId="0" applyFont="1" applyFill="1" applyBorder="1" applyAlignment="1">
      <alignment horizontal="left" vertical="center" wrapText="1"/>
    </xf>
    <xf numFmtId="2" fontId="80" fillId="0" borderId="13" xfId="0" applyNumberFormat="1" applyFont="1" applyFill="1" applyBorder="1" applyAlignment="1">
      <alignment horizontal="center" vertical="center"/>
    </xf>
    <xf numFmtId="0" fontId="80" fillId="0" borderId="35" xfId="0" applyNumberFormat="1" applyFont="1" applyFill="1" applyBorder="1" applyAlignment="1">
      <alignment horizontal="center" vertical="center"/>
    </xf>
    <xf numFmtId="2" fontId="80" fillId="0" borderId="0" xfId="0" applyNumberFormat="1" applyFont="1" applyFill="1" applyBorder="1" applyAlignment="1">
      <alignment horizontal="center" vertical="center"/>
    </xf>
    <xf numFmtId="2" fontId="80" fillId="0" borderId="13" xfId="0" applyNumberFormat="1" applyFont="1" applyFill="1" applyBorder="1" applyAlignment="1">
      <alignment horizontal="left" vertical="center"/>
    </xf>
    <xf numFmtId="2" fontId="80" fillId="0" borderId="20" xfId="0" applyNumberFormat="1" applyFont="1" applyFill="1" applyBorder="1" applyAlignment="1">
      <alignment horizontal="center" vertical="center"/>
    </xf>
    <xf numFmtId="49" fontId="80" fillId="0" borderId="15" xfId="0" applyNumberFormat="1" applyFont="1" applyFill="1" applyBorder="1" applyAlignment="1">
      <alignment horizontal="left" vertical="center"/>
    </xf>
    <xf numFmtId="0" fontId="80" fillId="0" borderId="11" xfId="0" applyFont="1" applyFill="1" applyBorder="1" applyAlignment="1">
      <alignment horizontal="left" vertical="center" wrapText="1"/>
    </xf>
    <xf numFmtId="2" fontId="80" fillId="0" borderId="15" xfId="0" applyNumberFormat="1" applyFont="1" applyFill="1" applyBorder="1" applyAlignment="1">
      <alignment horizontal="center" vertical="center"/>
    </xf>
    <xf numFmtId="0" fontId="80" fillId="0" borderId="11" xfId="0" applyNumberFormat="1" applyFont="1" applyFill="1" applyBorder="1" applyAlignment="1">
      <alignment horizontal="center" vertical="center"/>
    </xf>
    <xf numFmtId="2" fontId="80" fillId="0" borderId="14" xfId="0" applyNumberFormat="1" applyFont="1" applyFill="1" applyBorder="1" applyAlignment="1">
      <alignment horizontal="center" vertical="center"/>
    </xf>
    <xf numFmtId="2" fontId="80" fillId="0" borderId="15" xfId="0" applyNumberFormat="1" applyFont="1" applyFill="1" applyBorder="1" applyAlignment="1">
      <alignment horizontal="left" vertical="center"/>
    </xf>
    <xf numFmtId="2" fontId="80" fillId="0" borderId="18" xfId="0" applyNumberFormat="1" applyFont="1" applyFill="1" applyBorder="1" applyAlignment="1">
      <alignment horizontal="center" vertical="center"/>
    </xf>
    <xf numFmtId="0" fontId="80" fillId="0" borderId="33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/>
    </xf>
    <xf numFmtId="49" fontId="80" fillId="0" borderId="17" xfId="0" applyNumberFormat="1" applyFont="1" applyFill="1" applyBorder="1" applyAlignment="1">
      <alignment horizontal="left" vertical="center"/>
    </xf>
    <xf numFmtId="0" fontId="80" fillId="0" borderId="12" xfId="0" applyFont="1" applyFill="1" applyBorder="1" applyAlignment="1">
      <alignment horizontal="left" vertical="center" wrapText="1"/>
    </xf>
    <xf numFmtId="2" fontId="80" fillId="0" borderId="17" xfId="0" applyNumberFormat="1" applyFont="1" applyFill="1" applyBorder="1" applyAlignment="1">
      <alignment horizontal="center" vertical="center"/>
    </xf>
    <xf numFmtId="0" fontId="80" fillId="0" borderId="12" xfId="0" applyNumberFormat="1" applyFont="1" applyFill="1" applyBorder="1" applyAlignment="1">
      <alignment horizontal="center" vertical="center"/>
    </xf>
    <xf numFmtId="2" fontId="80" fillId="0" borderId="38" xfId="0" applyNumberFormat="1" applyFont="1" applyFill="1" applyBorder="1" applyAlignment="1">
      <alignment horizontal="center" vertical="center"/>
    </xf>
    <xf numFmtId="2" fontId="80" fillId="0" borderId="17" xfId="0" applyNumberFormat="1" applyFont="1" applyFill="1" applyBorder="1" applyAlignment="1">
      <alignment horizontal="left" vertical="center"/>
    </xf>
    <xf numFmtId="2" fontId="80" fillId="0" borderId="19" xfId="0" applyNumberFormat="1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 wrapText="1"/>
    </xf>
    <xf numFmtId="0" fontId="1" fillId="37" borderId="5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1" fillId="37" borderId="52" xfId="0" applyFont="1" applyFill="1" applyBorder="1" applyAlignment="1">
      <alignment horizontal="left" vertical="center" wrapText="1"/>
    </xf>
    <xf numFmtId="0" fontId="1" fillId="37" borderId="53" xfId="0" applyFont="1" applyFill="1" applyBorder="1" applyAlignment="1">
      <alignment horizontal="left" vertical="center" wrapText="1"/>
    </xf>
    <xf numFmtId="0" fontId="1" fillId="37" borderId="54" xfId="0" applyFont="1" applyFill="1" applyBorder="1" applyAlignment="1">
      <alignment horizontal="left" vertical="center" wrapText="1"/>
    </xf>
    <xf numFmtId="0" fontId="9" fillId="37" borderId="58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left" vertical="center" wrapText="1"/>
    </xf>
    <xf numFmtId="0" fontId="1" fillId="37" borderId="26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114300</xdr:rowOff>
    </xdr:from>
    <xdr:to>
      <xdr:col>9</xdr:col>
      <xdr:colOff>485775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14300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0"/>
  <sheetViews>
    <sheetView tabSelected="1" zoomScalePageLayoutView="0" workbookViewId="0" topLeftCell="A316">
      <selection activeCell="L350" sqref="L350"/>
    </sheetView>
  </sheetViews>
  <sheetFormatPr defaultColWidth="11.421875" defaultRowHeight="12.75"/>
  <cols>
    <col min="1" max="1" width="1.421875" style="8" customWidth="1"/>
    <col min="2" max="2" width="10.140625" style="9" customWidth="1"/>
    <col min="3" max="3" width="60.28125" style="56" customWidth="1"/>
    <col min="4" max="4" width="9.421875" style="1" customWidth="1"/>
    <col min="5" max="5" width="9.28125" style="1" customWidth="1"/>
    <col min="6" max="6" width="10.57421875" style="38" customWidth="1"/>
    <col min="7" max="7" width="12.00390625" style="38" customWidth="1"/>
    <col min="8" max="8" width="0.71875" style="5" customWidth="1"/>
    <col min="9" max="9" width="11.421875" style="1" customWidth="1"/>
    <col min="10" max="10" width="13.421875" style="38" customWidth="1"/>
    <col min="11" max="34" width="11.421875" style="6" customWidth="1"/>
    <col min="35" max="16384" width="11.421875" style="8" customWidth="1"/>
  </cols>
  <sheetData>
    <row r="1" spans="2:10" s="6" customFormat="1" ht="114.75" customHeight="1" thickBot="1" thickTop="1">
      <c r="B1" s="390" t="s">
        <v>814</v>
      </c>
      <c r="C1" s="391"/>
      <c r="D1" s="391"/>
      <c r="E1" s="391"/>
      <c r="F1" s="391"/>
      <c r="G1" s="391"/>
      <c r="H1" s="391"/>
      <c r="I1" s="391"/>
      <c r="J1" s="392"/>
    </row>
    <row r="2" spans="2:10" s="7" customFormat="1" ht="22.5" customHeight="1" thickTop="1">
      <c r="B2" s="408" t="s">
        <v>816</v>
      </c>
      <c r="C2" s="408"/>
      <c r="D2" s="408"/>
      <c r="E2" s="408"/>
      <c r="F2" s="408"/>
      <c r="G2" s="408"/>
      <c r="H2" s="408"/>
      <c r="I2" s="408"/>
      <c r="J2" s="408"/>
    </row>
    <row r="3" spans="2:12" s="7" customFormat="1" ht="17.25" customHeight="1" thickBot="1">
      <c r="B3" s="409"/>
      <c r="C3" s="409"/>
      <c r="D3" s="409"/>
      <c r="E3" s="409"/>
      <c r="F3" s="409"/>
      <c r="G3" s="409"/>
      <c r="H3" s="409"/>
      <c r="I3" s="409"/>
      <c r="J3" s="409"/>
      <c r="L3" s="66"/>
    </row>
    <row r="4" spans="2:10" s="7" customFormat="1" ht="22.5" customHeight="1" thickBot="1">
      <c r="B4" s="393" t="s">
        <v>503</v>
      </c>
      <c r="C4" s="394"/>
      <c r="D4" s="394"/>
      <c r="E4" s="394"/>
      <c r="F4" s="394"/>
      <c r="G4" s="394"/>
      <c r="H4" s="394"/>
      <c r="I4" s="394"/>
      <c r="J4" s="395"/>
    </row>
    <row r="5" spans="2:10" s="7" customFormat="1" ht="35.25" customHeight="1" thickBot="1">
      <c r="B5" s="410" t="s">
        <v>257</v>
      </c>
      <c r="C5" s="411" t="s">
        <v>258</v>
      </c>
      <c r="D5" s="396" t="s">
        <v>259</v>
      </c>
      <c r="E5" s="397" t="s">
        <v>260</v>
      </c>
      <c r="F5" s="412" t="s">
        <v>137</v>
      </c>
      <c r="G5" s="396" t="s">
        <v>261</v>
      </c>
      <c r="H5" s="95"/>
      <c r="I5" s="398" t="s">
        <v>262</v>
      </c>
      <c r="J5" s="399"/>
    </row>
    <row r="6" spans="2:10" s="7" customFormat="1" ht="16.5" customHeight="1" thickBot="1">
      <c r="B6" s="410"/>
      <c r="C6" s="411"/>
      <c r="D6" s="396"/>
      <c r="E6" s="397"/>
      <c r="F6" s="412"/>
      <c r="G6" s="396"/>
      <c r="H6" s="65"/>
      <c r="I6" s="413" t="s">
        <v>99</v>
      </c>
      <c r="J6" s="367"/>
    </row>
    <row r="7" spans="2:10" s="7" customFormat="1" ht="31.5" customHeight="1" thickBot="1">
      <c r="B7" s="414" t="s">
        <v>817</v>
      </c>
      <c r="C7" s="415"/>
      <c r="D7" s="415"/>
      <c r="E7" s="415"/>
      <c r="F7" s="415"/>
      <c r="G7" s="415"/>
      <c r="H7" s="415"/>
      <c r="I7" s="415"/>
      <c r="J7" s="416"/>
    </row>
    <row r="8" spans="2:10" s="7" customFormat="1" ht="16.5" customHeight="1" thickBot="1">
      <c r="B8" s="417" t="s">
        <v>200</v>
      </c>
      <c r="C8" s="418"/>
      <c r="D8" s="418"/>
      <c r="E8" s="418"/>
      <c r="F8" s="418"/>
      <c r="G8" s="419"/>
      <c r="H8" s="420"/>
      <c r="I8" s="319" t="s">
        <v>493</v>
      </c>
      <c r="J8" s="320"/>
    </row>
    <row r="9" spans="2:10" s="7" customFormat="1" ht="16.5" customHeight="1">
      <c r="B9" s="421" t="s">
        <v>65</v>
      </c>
      <c r="C9" s="422" t="s">
        <v>118</v>
      </c>
      <c r="D9" s="423">
        <v>17.5</v>
      </c>
      <c r="E9" s="424">
        <v>48</v>
      </c>
      <c r="F9" s="423">
        <f aca="true" t="shared" si="0" ref="F9:F20">G9/E9</f>
        <v>0.5102083333333333</v>
      </c>
      <c r="G9" s="423">
        <v>24.49</v>
      </c>
      <c r="H9" s="425"/>
      <c r="I9" s="426" t="s">
        <v>70</v>
      </c>
      <c r="J9" s="427">
        <v>2.92</v>
      </c>
    </row>
    <row r="10" spans="2:10" s="7" customFormat="1" ht="16.5" customHeight="1">
      <c r="B10" s="428" t="s">
        <v>66</v>
      </c>
      <c r="C10" s="429" t="s">
        <v>119</v>
      </c>
      <c r="D10" s="430">
        <v>17.5</v>
      </c>
      <c r="E10" s="431">
        <v>48</v>
      </c>
      <c r="F10" s="432">
        <f t="shared" si="0"/>
        <v>0.5102083333333333</v>
      </c>
      <c r="G10" s="430">
        <v>24.49</v>
      </c>
      <c r="H10" s="425"/>
      <c r="I10" s="433" t="s">
        <v>69</v>
      </c>
      <c r="J10" s="434">
        <v>2.92</v>
      </c>
    </row>
    <row r="11" spans="2:10" ht="12">
      <c r="B11" s="428" t="s">
        <v>92</v>
      </c>
      <c r="C11" s="429" t="s">
        <v>128</v>
      </c>
      <c r="D11" s="430">
        <v>17.5</v>
      </c>
      <c r="E11" s="431">
        <v>48</v>
      </c>
      <c r="F11" s="432">
        <f t="shared" si="0"/>
        <v>0.5102083333333333</v>
      </c>
      <c r="G11" s="430">
        <v>24.49</v>
      </c>
      <c r="H11" s="425"/>
      <c r="I11" s="433" t="s">
        <v>93</v>
      </c>
      <c r="J11" s="434">
        <v>2.92</v>
      </c>
    </row>
    <row r="12" spans="2:10" ht="12">
      <c r="B12" s="428" t="s">
        <v>12</v>
      </c>
      <c r="C12" s="435" t="s">
        <v>106</v>
      </c>
      <c r="D12" s="430">
        <v>17.5</v>
      </c>
      <c r="E12" s="431">
        <v>48</v>
      </c>
      <c r="F12" s="432">
        <f t="shared" si="0"/>
        <v>0.5102083333333333</v>
      </c>
      <c r="G12" s="430">
        <v>24.49</v>
      </c>
      <c r="H12" s="425"/>
      <c r="I12" s="433" t="s">
        <v>30</v>
      </c>
      <c r="J12" s="434">
        <v>2.92</v>
      </c>
    </row>
    <row r="13" spans="2:10" ht="24">
      <c r="B13" s="428" t="s">
        <v>13</v>
      </c>
      <c r="C13" s="429" t="s">
        <v>107</v>
      </c>
      <c r="D13" s="430">
        <v>17.5</v>
      </c>
      <c r="E13" s="431">
        <v>48</v>
      </c>
      <c r="F13" s="432">
        <f t="shared" si="0"/>
        <v>0.5102083333333333</v>
      </c>
      <c r="G13" s="430">
        <v>24.49</v>
      </c>
      <c r="H13" s="425"/>
      <c r="I13" s="433" t="s">
        <v>31</v>
      </c>
      <c r="J13" s="434">
        <v>2.92</v>
      </c>
    </row>
    <row r="14" spans="2:10" ht="12">
      <c r="B14" s="428" t="s">
        <v>11</v>
      </c>
      <c r="C14" s="429" t="s">
        <v>109</v>
      </c>
      <c r="D14" s="430">
        <v>17.5</v>
      </c>
      <c r="E14" s="431">
        <v>48</v>
      </c>
      <c r="F14" s="432">
        <f t="shared" si="0"/>
        <v>0.546875</v>
      </c>
      <c r="G14" s="430">
        <v>26.25</v>
      </c>
      <c r="H14" s="425"/>
      <c r="I14" s="433" t="s">
        <v>29</v>
      </c>
      <c r="J14" s="434">
        <v>2.92</v>
      </c>
    </row>
    <row r="15" spans="2:10" ht="24">
      <c r="B15" s="428" t="s">
        <v>229</v>
      </c>
      <c r="C15" s="429" t="s">
        <v>110</v>
      </c>
      <c r="D15" s="430">
        <v>17.5</v>
      </c>
      <c r="E15" s="431">
        <v>48</v>
      </c>
      <c r="F15" s="430">
        <f t="shared" si="0"/>
        <v>0.60125</v>
      </c>
      <c r="G15" s="430">
        <v>28.86</v>
      </c>
      <c r="H15" s="425"/>
      <c r="I15" s="433" t="s">
        <v>207</v>
      </c>
      <c r="J15" s="434">
        <v>2.92</v>
      </c>
    </row>
    <row r="16" spans="2:10" ht="12">
      <c r="B16" s="428" t="s">
        <v>47</v>
      </c>
      <c r="C16" s="436" t="s">
        <v>116</v>
      </c>
      <c r="D16" s="430">
        <v>17.5</v>
      </c>
      <c r="E16" s="431">
        <v>48</v>
      </c>
      <c r="F16" s="430">
        <f t="shared" si="0"/>
        <v>0.60125</v>
      </c>
      <c r="G16" s="430">
        <v>28.86</v>
      </c>
      <c r="H16" s="425"/>
      <c r="I16" s="433" t="s">
        <v>26</v>
      </c>
      <c r="J16" s="434">
        <v>2.92</v>
      </c>
    </row>
    <row r="17" spans="2:10" ht="12">
      <c r="B17" s="428" t="s">
        <v>16</v>
      </c>
      <c r="C17" s="429" t="s">
        <v>102</v>
      </c>
      <c r="D17" s="430">
        <v>17.5</v>
      </c>
      <c r="E17" s="431">
        <v>48</v>
      </c>
      <c r="F17" s="432">
        <f t="shared" si="0"/>
        <v>0.6731250000000001</v>
      </c>
      <c r="G17" s="430">
        <v>32.31</v>
      </c>
      <c r="H17" s="425"/>
      <c r="I17" s="433" t="s">
        <v>34</v>
      </c>
      <c r="J17" s="434">
        <v>2.92</v>
      </c>
    </row>
    <row r="18" spans="2:10" ht="24">
      <c r="B18" s="428" t="s">
        <v>17</v>
      </c>
      <c r="C18" s="429" t="s">
        <v>103</v>
      </c>
      <c r="D18" s="430">
        <v>17.5</v>
      </c>
      <c r="E18" s="431">
        <v>48</v>
      </c>
      <c r="F18" s="432">
        <f t="shared" si="0"/>
        <v>0.6731250000000001</v>
      </c>
      <c r="G18" s="430">
        <v>32.31</v>
      </c>
      <c r="H18" s="425"/>
      <c r="I18" s="433" t="s">
        <v>35</v>
      </c>
      <c r="J18" s="434">
        <v>2.92</v>
      </c>
    </row>
    <row r="19" spans="2:10" ht="12">
      <c r="B19" s="428" t="s">
        <v>37</v>
      </c>
      <c r="C19" s="429" t="s">
        <v>125</v>
      </c>
      <c r="D19" s="430">
        <v>17.5</v>
      </c>
      <c r="E19" s="431">
        <v>48</v>
      </c>
      <c r="F19" s="432">
        <f t="shared" si="0"/>
        <v>0.6731250000000001</v>
      </c>
      <c r="G19" s="430">
        <v>32.31</v>
      </c>
      <c r="H19" s="425"/>
      <c r="I19" s="433" t="s">
        <v>209</v>
      </c>
      <c r="J19" s="434">
        <v>2.92</v>
      </c>
    </row>
    <row r="20" spans="2:10" ht="12.75" thickBot="1">
      <c r="B20" s="437" t="s">
        <v>38</v>
      </c>
      <c r="C20" s="438" t="s">
        <v>105</v>
      </c>
      <c r="D20" s="439">
        <v>17.5</v>
      </c>
      <c r="E20" s="440">
        <v>48</v>
      </c>
      <c r="F20" s="441">
        <f t="shared" si="0"/>
        <v>0.6731250000000001</v>
      </c>
      <c r="G20" s="439">
        <v>32.31</v>
      </c>
      <c r="H20" s="425"/>
      <c r="I20" s="442" t="s">
        <v>212</v>
      </c>
      <c r="J20" s="443">
        <v>2.92</v>
      </c>
    </row>
    <row r="21" spans="2:10" ht="12" thickBot="1">
      <c r="B21" s="365"/>
      <c r="C21" s="365"/>
      <c r="D21" s="365"/>
      <c r="E21" s="365"/>
      <c r="F21" s="365"/>
      <c r="G21" s="365"/>
      <c r="H21" s="365"/>
      <c r="I21" s="365"/>
      <c r="J21" s="365"/>
    </row>
    <row r="22" spans="2:10" ht="13.5" thickBot="1">
      <c r="B22" s="417" t="s">
        <v>200</v>
      </c>
      <c r="C22" s="418"/>
      <c r="D22" s="418"/>
      <c r="E22" s="418"/>
      <c r="F22" s="418"/>
      <c r="G22" s="419"/>
      <c r="H22" s="420"/>
      <c r="I22" s="350" t="s">
        <v>493</v>
      </c>
      <c r="J22" s="356"/>
    </row>
    <row r="23" spans="2:10" ht="22.5">
      <c r="B23" s="20" t="s">
        <v>10</v>
      </c>
      <c r="C23" s="89" t="s">
        <v>138</v>
      </c>
      <c r="D23" s="24">
        <v>17.5</v>
      </c>
      <c r="E23" s="99">
        <v>48</v>
      </c>
      <c r="F23" s="100">
        <f aca="true" t="shared" si="1" ref="F23:F49">G23/E23</f>
        <v>0.8300000000000001</v>
      </c>
      <c r="G23" s="101">
        <v>39.84</v>
      </c>
      <c r="H23" s="11"/>
      <c r="I23" s="31" t="s">
        <v>28</v>
      </c>
      <c r="J23" s="42">
        <v>3.92</v>
      </c>
    </row>
    <row r="24" spans="2:10" ht="11.25">
      <c r="B24" s="19" t="s">
        <v>9</v>
      </c>
      <c r="C24" s="102" t="s">
        <v>117</v>
      </c>
      <c r="D24" s="24">
        <v>17.5</v>
      </c>
      <c r="E24" s="99">
        <v>48</v>
      </c>
      <c r="F24" s="100">
        <f t="shared" si="1"/>
        <v>0.8300000000000001</v>
      </c>
      <c r="G24" s="101">
        <v>39.84</v>
      </c>
      <c r="H24" s="11"/>
      <c r="I24" s="31" t="s">
        <v>27</v>
      </c>
      <c r="J24" s="42">
        <v>3.92</v>
      </c>
    </row>
    <row r="25" spans="2:10" ht="11.25">
      <c r="B25" s="21" t="s">
        <v>139</v>
      </c>
      <c r="C25" s="49" t="s">
        <v>97</v>
      </c>
      <c r="D25" s="24">
        <v>17.5</v>
      </c>
      <c r="E25" s="99">
        <v>48</v>
      </c>
      <c r="F25" s="100">
        <f t="shared" si="1"/>
        <v>0.8085416666666667</v>
      </c>
      <c r="G25" s="101">
        <v>38.81</v>
      </c>
      <c r="H25" s="10"/>
      <c r="I25" s="31" t="s">
        <v>215</v>
      </c>
      <c r="J25" s="33">
        <v>3.65</v>
      </c>
    </row>
    <row r="26" spans="2:10" ht="11.25">
      <c r="B26" s="20" t="s">
        <v>94</v>
      </c>
      <c r="C26" s="89" t="s">
        <v>120</v>
      </c>
      <c r="D26" s="24">
        <v>17.5</v>
      </c>
      <c r="E26" s="99">
        <v>48</v>
      </c>
      <c r="F26" s="100">
        <f t="shared" si="1"/>
        <v>0.7979166666666666</v>
      </c>
      <c r="G26" s="101">
        <v>38.3</v>
      </c>
      <c r="H26" s="10"/>
      <c r="I26" s="31" t="s">
        <v>205</v>
      </c>
      <c r="J26" s="33">
        <v>3.65</v>
      </c>
    </row>
    <row r="27" spans="2:10" ht="22.5">
      <c r="B27" s="21" t="s">
        <v>131</v>
      </c>
      <c r="C27" s="49" t="s">
        <v>111</v>
      </c>
      <c r="D27" s="24">
        <v>17.5</v>
      </c>
      <c r="E27" s="99">
        <v>48</v>
      </c>
      <c r="F27" s="100">
        <f t="shared" si="1"/>
        <v>0.8085416666666667</v>
      </c>
      <c r="G27" s="101">
        <v>38.81</v>
      </c>
      <c r="H27" s="10"/>
      <c r="I27" s="31" t="s">
        <v>206</v>
      </c>
      <c r="J27" s="33">
        <v>3.65</v>
      </c>
    </row>
    <row r="28" spans="2:10" ht="11.25">
      <c r="B28" s="20" t="s">
        <v>50</v>
      </c>
      <c r="C28" s="89" t="s">
        <v>265</v>
      </c>
      <c r="D28" s="24">
        <v>17.5</v>
      </c>
      <c r="E28" s="99">
        <v>48</v>
      </c>
      <c r="F28" s="100">
        <f t="shared" si="1"/>
        <v>0.8189583333333333</v>
      </c>
      <c r="G28" s="101">
        <v>39.31</v>
      </c>
      <c r="H28" s="11"/>
      <c r="I28" s="31" t="s">
        <v>57</v>
      </c>
      <c r="J28" s="33">
        <v>3.65</v>
      </c>
    </row>
    <row r="29" spans="2:10" ht="11.25">
      <c r="B29" s="20" t="s">
        <v>51</v>
      </c>
      <c r="C29" s="89" t="s">
        <v>127</v>
      </c>
      <c r="D29" s="24">
        <v>17.5</v>
      </c>
      <c r="E29" s="99">
        <v>48</v>
      </c>
      <c r="F29" s="100">
        <f t="shared" si="1"/>
        <v>0.8189583333333333</v>
      </c>
      <c r="G29" s="101">
        <v>39.31</v>
      </c>
      <c r="H29" s="10"/>
      <c r="I29" s="31" t="s">
        <v>58</v>
      </c>
      <c r="J29" s="33">
        <v>3.65</v>
      </c>
    </row>
    <row r="30" spans="2:10" ht="11.25">
      <c r="B30" s="20" t="s">
        <v>52</v>
      </c>
      <c r="C30" s="49" t="s">
        <v>121</v>
      </c>
      <c r="D30" s="24">
        <v>17.5</v>
      </c>
      <c r="E30" s="99">
        <v>48</v>
      </c>
      <c r="F30" s="100">
        <f t="shared" si="1"/>
        <v>0.8189583333333333</v>
      </c>
      <c r="G30" s="101">
        <v>39.31</v>
      </c>
      <c r="H30" s="11"/>
      <c r="I30" s="31" t="s">
        <v>59</v>
      </c>
      <c r="J30" s="33">
        <v>3.65</v>
      </c>
    </row>
    <row r="31" spans="2:10" ht="11.25">
      <c r="B31" s="20" t="s">
        <v>230</v>
      </c>
      <c r="C31" s="49" t="s">
        <v>108</v>
      </c>
      <c r="D31" s="24">
        <v>17.5</v>
      </c>
      <c r="E31" s="99">
        <v>48</v>
      </c>
      <c r="F31" s="100">
        <f t="shared" si="1"/>
        <v>0.8085416666666667</v>
      </c>
      <c r="G31" s="101">
        <v>38.81</v>
      </c>
      <c r="H31" s="11"/>
      <c r="I31" s="31" t="s">
        <v>85</v>
      </c>
      <c r="J31" s="33">
        <v>3.65</v>
      </c>
    </row>
    <row r="32" spans="2:10" ht="11.25">
      <c r="B32" s="20" t="s">
        <v>95</v>
      </c>
      <c r="C32" s="49" t="s">
        <v>140</v>
      </c>
      <c r="D32" s="24">
        <v>17.5</v>
      </c>
      <c r="E32" s="99">
        <v>48</v>
      </c>
      <c r="F32" s="100">
        <f t="shared" si="1"/>
        <v>0.8085416666666667</v>
      </c>
      <c r="G32" s="101">
        <v>38.81</v>
      </c>
      <c r="H32" s="11"/>
      <c r="I32" s="31" t="s">
        <v>96</v>
      </c>
      <c r="J32" s="33">
        <v>3.65</v>
      </c>
    </row>
    <row r="33" spans="2:10" ht="11.25">
      <c r="B33" s="20" t="s">
        <v>79</v>
      </c>
      <c r="C33" s="49" t="s">
        <v>98</v>
      </c>
      <c r="D33" s="24">
        <v>17.5</v>
      </c>
      <c r="E33" s="99">
        <v>48</v>
      </c>
      <c r="F33" s="100">
        <f t="shared" si="1"/>
        <v>0.8085416666666667</v>
      </c>
      <c r="G33" s="101">
        <v>38.81</v>
      </c>
      <c r="H33" s="10"/>
      <c r="I33" s="31" t="s">
        <v>83</v>
      </c>
      <c r="J33" s="33">
        <v>3.65</v>
      </c>
    </row>
    <row r="34" spans="2:10" ht="11.25">
      <c r="B34" s="20" t="s">
        <v>49</v>
      </c>
      <c r="C34" s="49" t="s">
        <v>201</v>
      </c>
      <c r="D34" s="24">
        <v>17.5</v>
      </c>
      <c r="E34" s="99">
        <v>48</v>
      </c>
      <c r="F34" s="100">
        <f t="shared" si="1"/>
        <v>0.8085416666666667</v>
      </c>
      <c r="G34" s="101">
        <v>38.81</v>
      </c>
      <c r="H34" s="11"/>
      <c r="I34" s="31" t="s">
        <v>56</v>
      </c>
      <c r="J34" s="33">
        <v>3.65</v>
      </c>
    </row>
    <row r="35" spans="2:10" ht="11.25">
      <c r="B35" s="20" t="s">
        <v>36</v>
      </c>
      <c r="C35" s="49" t="s">
        <v>122</v>
      </c>
      <c r="D35" s="24">
        <v>17.5</v>
      </c>
      <c r="E35" s="99">
        <v>48</v>
      </c>
      <c r="F35" s="100">
        <f t="shared" si="1"/>
        <v>0.7558333333333334</v>
      </c>
      <c r="G35" s="101">
        <v>36.28</v>
      </c>
      <c r="H35" s="11"/>
      <c r="I35" s="31" t="s">
        <v>40</v>
      </c>
      <c r="J35" s="33">
        <v>3.65</v>
      </c>
    </row>
    <row r="36" spans="2:10" ht="11.25">
      <c r="B36" s="20" t="s">
        <v>84</v>
      </c>
      <c r="C36" s="49" t="s">
        <v>141</v>
      </c>
      <c r="D36" s="24">
        <v>17.5</v>
      </c>
      <c r="E36" s="99">
        <v>48</v>
      </c>
      <c r="F36" s="100">
        <f t="shared" si="1"/>
        <v>0.7243750000000001</v>
      </c>
      <c r="G36" s="101">
        <v>34.77</v>
      </c>
      <c r="H36" s="11"/>
      <c r="I36" s="31" t="s">
        <v>86</v>
      </c>
      <c r="J36" s="33">
        <v>3.52</v>
      </c>
    </row>
    <row r="37" spans="2:10" ht="22.5">
      <c r="B37" s="20" t="s">
        <v>64</v>
      </c>
      <c r="C37" s="49" t="s">
        <v>133</v>
      </c>
      <c r="D37" s="24">
        <v>17.5</v>
      </c>
      <c r="E37" s="99">
        <v>48</v>
      </c>
      <c r="F37" s="100">
        <f t="shared" si="1"/>
        <v>0.7243750000000001</v>
      </c>
      <c r="G37" s="101">
        <v>34.77</v>
      </c>
      <c r="H37" s="11"/>
      <c r="I37" s="31" t="s">
        <v>71</v>
      </c>
      <c r="J37" s="33">
        <v>3.52</v>
      </c>
    </row>
    <row r="38" spans="2:10" ht="11.25">
      <c r="B38" s="20" t="s">
        <v>14</v>
      </c>
      <c r="C38" s="49" t="s">
        <v>134</v>
      </c>
      <c r="D38" s="24">
        <v>17.5</v>
      </c>
      <c r="E38" s="99">
        <v>48</v>
      </c>
      <c r="F38" s="100">
        <f t="shared" si="1"/>
        <v>0.7243750000000001</v>
      </c>
      <c r="G38" s="101">
        <v>34.77</v>
      </c>
      <c r="H38" s="11"/>
      <c r="I38" s="31" t="s">
        <v>32</v>
      </c>
      <c r="J38" s="33">
        <v>3.52</v>
      </c>
    </row>
    <row r="39" spans="2:10" ht="11.25">
      <c r="B39" s="20" t="s">
        <v>15</v>
      </c>
      <c r="C39" s="49" t="s">
        <v>202</v>
      </c>
      <c r="D39" s="24">
        <v>17.5</v>
      </c>
      <c r="E39" s="99">
        <v>48</v>
      </c>
      <c r="F39" s="100">
        <f t="shared" si="1"/>
        <v>0.7558333333333334</v>
      </c>
      <c r="G39" s="101">
        <v>36.28</v>
      </c>
      <c r="H39" s="11"/>
      <c r="I39" s="31" t="s">
        <v>33</v>
      </c>
      <c r="J39" s="33">
        <v>3.65</v>
      </c>
    </row>
    <row r="40" spans="2:10" ht="11.25">
      <c r="B40" s="20" t="s">
        <v>41</v>
      </c>
      <c r="C40" s="49" t="s">
        <v>114</v>
      </c>
      <c r="D40" s="24">
        <v>17.5</v>
      </c>
      <c r="E40" s="99">
        <v>48</v>
      </c>
      <c r="F40" s="100">
        <f t="shared" si="1"/>
        <v>0.8189583333333333</v>
      </c>
      <c r="G40" s="101">
        <v>39.31</v>
      </c>
      <c r="H40" s="11"/>
      <c r="I40" s="31" t="s">
        <v>43</v>
      </c>
      <c r="J40" s="33">
        <v>3.65</v>
      </c>
    </row>
    <row r="41" spans="2:10" ht="11.25">
      <c r="B41" s="20" t="s">
        <v>42</v>
      </c>
      <c r="C41" s="49" t="s">
        <v>115</v>
      </c>
      <c r="D41" s="24">
        <v>17.5</v>
      </c>
      <c r="E41" s="99">
        <v>48</v>
      </c>
      <c r="F41" s="100">
        <f t="shared" si="1"/>
        <v>0.8189583333333333</v>
      </c>
      <c r="G41" s="101">
        <v>39.31</v>
      </c>
      <c r="H41" s="10"/>
      <c r="I41" s="31" t="s">
        <v>44</v>
      </c>
      <c r="J41" s="33">
        <v>3.65</v>
      </c>
    </row>
    <row r="42" spans="2:10" ht="11.25">
      <c r="B42" s="20" t="s">
        <v>88</v>
      </c>
      <c r="C42" s="52" t="s">
        <v>142</v>
      </c>
      <c r="D42" s="24">
        <v>17.5</v>
      </c>
      <c r="E42" s="99">
        <v>48</v>
      </c>
      <c r="F42" s="100">
        <f t="shared" si="1"/>
        <v>0.8300000000000001</v>
      </c>
      <c r="G42" s="101">
        <v>39.84</v>
      </c>
      <c r="H42" s="11"/>
      <c r="I42" s="31" t="s">
        <v>90</v>
      </c>
      <c r="J42" s="33">
        <v>3.92</v>
      </c>
    </row>
    <row r="43" spans="2:10" ht="22.5">
      <c r="B43" s="21" t="s">
        <v>132</v>
      </c>
      <c r="C43" s="49" t="s">
        <v>504</v>
      </c>
      <c r="D43" s="24">
        <v>17.5</v>
      </c>
      <c r="E43" s="99">
        <v>48</v>
      </c>
      <c r="F43" s="100">
        <f t="shared" si="1"/>
        <v>0.8300000000000001</v>
      </c>
      <c r="G43" s="101">
        <v>39.84</v>
      </c>
      <c r="H43" s="11"/>
      <c r="I43" s="31" t="s">
        <v>208</v>
      </c>
      <c r="J43" s="33">
        <v>3.92</v>
      </c>
    </row>
    <row r="44" spans="2:10" ht="11.25">
      <c r="B44" s="20" t="s">
        <v>89</v>
      </c>
      <c r="C44" s="52" t="s">
        <v>203</v>
      </c>
      <c r="D44" s="24">
        <v>17.5</v>
      </c>
      <c r="E44" s="99">
        <v>48</v>
      </c>
      <c r="F44" s="100">
        <f t="shared" si="1"/>
        <v>0.8300000000000001</v>
      </c>
      <c r="G44" s="101">
        <v>39.84</v>
      </c>
      <c r="H44" s="11"/>
      <c r="I44" s="31" t="s">
        <v>91</v>
      </c>
      <c r="J44" s="33">
        <v>3.92</v>
      </c>
    </row>
    <row r="45" spans="2:10" ht="11.25">
      <c r="B45" s="20" t="s">
        <v>54</v>
      </c>
      <c r="C45" s="49" t="s">
        <v>143</v>
      </c>
      <c r="D45" s="24">
        <v>17.5</v>
      </c>
      <c r="E45" s="99">
        <v>48</v>
      </c>
      <c r="F45" s="100">
        <f t="shared" si="1"/>
        <v>0.8300000000000001</v>
      </c>
      <c r="G45" s="101">
        <v>39.84</v>
      </c>
      <c r="H45" s="11"/>
      <c r="I45" s="31" t="s">
        <v>210</v>
      </c>
      <c r="J45" s="33">
        <v>3.92</v>
      </c>
    </row>
    <row r="46" spans="2:10" ht="11.25">
      <c r="B46" s="20" t="s">
        <v>72</v>
      </c>
      <c r="C46" s="49" t="s">
        <v>126</v>
      </c>
      <c r="D46" s="24">
        <v>17.5</v>
      </c>
      <c r="E46" s="99">
        <v>48</v>
      </c>
      <c r="F46" s="100">
        <f t="shared" si="1"/>
        <v>0.8300000000000001</v>
      </c>
      <c r="G46" s="101">
        <v>39.84</v>
      </c>
      <c r="H46" s="11"/>
      <c r="I46" s="31" t="s">
        <v>211</v>
      </c>
      <c r="J46" s="33">
        <v>3.92</v>
      </c>
    </row>
    <row r="47" spans="2:10" ht="11.25">
      <c r="B47" s="20" t="s">
        <v>255</v>
      </c>
      <c r="C47" s="89" t="s">
        <v>505</v>
      </c>
      <c r="D47" s="24">
        <v>17.5</v>
      </c>
      <c r="E47" s="99">
        <v>48</v>
      </c>
      <c r="F47" s="100">
        <f t="shared" si="1"/>
        <v>0.7558333333333334</v>
      </c>
      <c r="G47" s="101">
        <v>36.28</v>
      </c>
      <c r="H47" s="2"/>
      <c r="I47" s="20" t="s">
        <v>256</v>
      </c>
      <c r="J47" s="36">
        <v>3.65</v>
      </c>
    </row>
    <row r="48" spans="2:10" ht="11.25">
      <c r="B48" s="20" t="s">
        <v>39</v>
      </c>
      <c r="C48" s="49" t="s">
        <v>204</v>
      </c>
      <c r="D48" s="24">
        <v>17.5</v>
      </c>
      <c r="E48" s="99">
        <v>48</v>
      </c>
      <c r="F48" s="100">
        <f t="shared" si="1"/>
        <v>0.8300000000000001</v>
      </c>
      <c r="G48" s="101">
        <v>39.84</v>
      </c>
      <c r="H48" s="11"/>
      <c r="I48" s="31" t="s">
        <v>213</v>
      </c>
      <c r="J48" s="33">
        <v>3.92</v>
      </c>
    </row>
    <row r="49" spans="2:10" ht="12" thickBot="1">
      <c r="B49" s="23" t="s">
        <v>53</v>
      </c>
      <c r="C49" s="57" t="s">
        <v>123</v>
      </c>
      <c r="D49" s="103">
        <v>17.5</v>
      </c>
      <c r="E49" s="104">
        <v>48</v>
      </c>
      <c r="F49" s="15">
        <f t="shared" si="1"/>
        <v>0.8300000000000001</v>
      </c>
      <c r="G49" s="105">
        <v>39.84</v>
      </c>
      <c r="H49" s="15"/>
      <c r="I49" s="32" t="s">
        <v>214</v>
      </c>
      <c r="J49" s="34">
        <v>3.92</v>
      </c>
    </row>
    <row r="50" spans="2:10" ht="15.75" thickBot="1">
      <c r="B50" s="106"/>
      <c r="C50" s="64"/>
      <c r="D50" s="64"/>
      <c r="E50" s="64"/>
      <c r="F50" s="107"/>
      <c r="G50" s="64"/>
      <c r="H50" s="64"/>
      <c r="I50" s="64"/>
      <c r="J50" s="108"/>
    </row>
    <row r="51" spans="2:10" ht="20.25" thickBot="1">
      <c r="B51" s="404" t="s">
        <v>506</v>
      </c>
      <c r="C51" s="405"/>
      <c r="D51" s="405"/>
      <c r="E51" s="405"/>
      <c r="F51" s="405"/>
      <c r="G51" s="405"/>
      <c r="H51" s="394"/>
      <c r="I51" s="394"/>
      <c r="J51" s="395"/>
    </row>
    <row r="52" spans="2:10" ht="13.5" thickBot="1">
      <c r="B52" s="444" t="s">
        <v>219</v>
      </c>
      <c r="C52" s="445"/>
      <c r="D52" s="446"/>
      <c r="E52" s="446"/>
      <c r="F52" s="446"/>
      <c r="G52" s="447"/>
      <c r="H52" s="13"/>
      <c r="I52" s="319" t="s">
        <v>494</v>
      </c>
      <c r="J52" s="320"/>
    </row>
    <row r="53" spans="2:10" ht="11.25">
      <c r="B53" s="69" t="s">
        <v>148</v>
      </c>
      <c r="C53" s="54" t="s">
        <v>149</v>
      </c>
      <c r="D53" s="109">
        <v>25</v>
      </c>
      <c r="E53" s="97">
        <v>48</v>
      </c>
      <c r="F53" s="110">
        <f aca="true" t="shared" si="2" ref="F53:F58">G53/E53</f>
        <v>0.9370833333333333</v>
      </c>
      <c r="G53" s="70">
        <v>44.98</v>
      </c>
      <c r="H53" s="67"/>
      <c r="I53" s="69" t="s">
        <v>181</v>
      </c>
      <c r="J53" s="70">
        <v>3.96</v>
      </c>
    </row>
    <row r="54" spans="2:10" ht="11.25">
      <c r="B54" s="21" t="s">
        <v>150</v>
      </c>
      <c r="C54" s="49" t="s">
        <v>151</v>
      </c>
      <c r="D54" s="111">
        <v>25</v>
      </c>
      <c r="E54" s="99">
        <v>48</v>
      </c>
      <c r="F54" s="112">
        <f t="shared" si="2"/>
        <v>0.9370833333333333</v>
      </c>
      <c r="G54" s="33">
        <v>44.98</v>
      </c>
      <c r="H54" s="67"/>
      <c r="I54" s="21" t="s">
        <v>182</v>
      </c>
      <c r="J54" s="33">
        <v>3.96</v>
      </c>
    </row>
    <row r="55" spans="2:10" ht="11.25">
      <c r="B55" s="21" t="s">
        <v>152</v>
      </c>
      <c r="C55" s="49" t="s">
        <v>153</v>
      </c>
      <c r="D55" s="111">
        <v>25</v>
      </c>
      <c r="E55" s="99">
        <v>48</v>
      </c>
      <c r="F55" s="112">
        <f t="shared" si="2"/>
        <v>0.9370833333333333</v>
      </c>
      <c r="G55" s="33">
        <v>44.98</v>
      </c>
      <c r="H55" s="67"/>
      <c r="I55" s="21" t="s">
        <v>183</v>
      </c>
      <c r="J55" s="33">
        <v>3.96</v>
      </c>
    </row>
    <row r="56" spans="2:10" ht="11.25">
      <c r="B56" s="21" t="s">
        <v>154</v>
      </c>
      <c r="C56" s="49" t="s">
        <v>155</v>
      </c>
      <c r="D56" s="111">
        <v>25</v>
      </c>
      <c r="E56" s="99">
        <v>48</v>
      </c>
      <c r="F56" s="112">
        <f t="shared" si="2"/>
        <v>0.9370833333333333</v>
      </c>
      <c r="G56" s="33">
        <v>44.98</v>
      </c>
      <c r="H56" s="67"/>
      <c r="I56" s="21" t="s">
        <v>184</v>
      </c>
      <c r="J56" s="33">
        <v>3.96</v>
      </c>
    </row>
    <row r="57" spans="2:10" ht="11.25">
      <c r="B57" s="21" t="s">
        <v>263</v>
      </c>
      <c r="C57" s="49" t="s">
        <v>507</v>
      </c>
      <c r="D57" s="111">
        <v>25</v>
      </c>
      <c r="E57" s="99">
        <v>48</v>
      </c>
      <c r="F57" s="112">
        <f t="shared" si="2"/>
        <v>0.9370833333333333</v>
      </c>
      <c r="G57" s="33">
        <v>44.98</v>
      </c>
      <c r="H57" s="67"/>
      <c r="I57" s="21" t="s">
        <v>264</v>
      </c>
      <c r="J57" s="33">
        <v>3.96</v>
      </c>
    </row>
    <row r="58" spans="2:10" ht="12" thickBot="1">
      <c r="B58" s="71" t="s">
        <v>159</v>
      </c>
      <c r="C58" s="57" t="s">
        <v>160</v>
      </c>
      <c r="D58" s="113">
        <v>25</v>
      </c>
      <c r="E58" s="104">
        <v>48</v>
      </c>
      <c r="F58" s="114">
        <f t="shared" si="2"/>
        <v>0.9370833333333333</v>
      </c>
      <c r="G58" s="34">
        <v>44.98</v>
      </c>
      <c r="H58" s="67"/>
      <c r="I58" s="71" t="s">
        <v>188</v>
      </c>
      <c r="J58" s="34">
        <v>3.96</v>
      </c>
    </row>
    <row r="59" spans="2:10" ht="20.25" thickBot="1">
      <c r="B59" s="400" t="s">
        <v>508</v>
      </c>
      <c r="C59" s="401"/>
      <c r="D59" s="401"/>
      <c r="E59" s="401"/>
      <c r="F59" s="401"/>
      <c r="G59" s="401"/>
      <c r="H59" s="402"/>
      <c r="I59" s="402"/>
      <c r="J59" s="403"/>
    </row>
    <row r="60" spans="2:10" ht="13.5" thickBot="1">
      <c r="B60" s="444" t="s">
        <v>225</v>
      </c>
      <c r="C60" s="448"/>
      <c r="D60" s="448"/>
      <c r="E60" s="448"/>
      <c r="F60" s="448"/>
      <c r="G60" s="449"/>
      <c r="H60" s="2"/>
      <c r="I60" s="319" t="s">
        <v>495</v>
      </c>
      <c r="J60" s="368"/>
    </row>
    <row r="61" spans="2:10" ht="11.25">
      <c r="B61" s="115" t="s">
        <v>254</v>
      </c>
      <c r="C61" s="116" t="s">
        <v>509</v>
      </c>
      <c r="D61" s="117">
        <v>25</v>
      </c>
      <c r="E61" s="118">
        <v>48</v>
      </c>
      <c r="F61" s="119">
        <f>G61/E61</f>
        <v>0.9370833333333333</v>
      </c>
      <c r="G61" s="42">
        <v>44.98</v>
      </c>
      <c r="H61" s="2"/>
      <c r="I61" s="19" t="s">
        <v>284</v>
      </c>
      <c r="J61" s="43">
        <v>3.96</v>
      </c>
    </row>
    <row r="62" spans="2:10" ht="11.25">
      <c r="B62" s="58" t="s">
        <v>268</v>
      </c>
      <c r="C62" s="59" t="s">
        <v>510</v>
      </c>
      <c r="D62" s="111">
        <v>25</v>
      </c>
      <c r="E62" s="99">
        <v>48</v>
      </c>
      <c r="F62" s="120">
        <f aca="true" t="shared" si="3" ref="F62:F79">G62/E62</f>
        <v>0.9570833333333333</v>
      </c>
      <c r="G62" s="33">
        <v>45.94</v>
      </c>
      <c r="H62" s="2"/>
      <c r="I62" s="20" t="s">
        <v>285</v>
      </c>
      <c r="J62" s="36">
        <v>3.96</v>
      </c>
    </row>
    <row r="63" spans="2:10" ht="11.25">
      <c r="B63" s="58" t="s">
        <v>269</v>
      </c>
      <c r="C63" s="59" t="s">
        <v>511</v>
      </c>
      <c r="D63" s="111">
        <v>25</v>
      </c>
      <c r="E63" s="99">
        <v>48</v>
      </c>
      <c r="F63" s="120">
        <f t="shared" si="3"/>
        <v>0.9770833333333332</v>
      </c>
      <c r="G63" s="33">
        <v>46.89999999999999</v>
      </c>
      <c r="H63" s="2"/>
      <c r="I63" s="20" t="s">
        <v>286</v>
      </c>
      <c r="J63" s="36">
        <v>3.96</v>
      </c>
    </row>
    <row r="64" spans="2:10" ht="11.25">
      <c r="B64" s="58" t="s">
        <v>270</v>
      </c>
      <c r="C64" s="60" t="s">
        <v>512</v>
      </c>
      <c r="D64" s="121">
        <v>25</v>
      </c>
      <c r="E64" s="99">
        <v>48</v>
      </c>
      <c r="F64" s="120">
        <f t="shared" si="3"/>
        <v>0.9770833333333332</v>
      </c>
      <c r="G64" s="33">
        <v>46.89999999999999</v>
      </c>
      <c r="H64" s="2"/>
      <c r="I64" s="20" t="s">
        <v>287</v>
      </c>
      <c r="J64" s="36">
        <v>3.96</v>
      </c>
    </row>
    <row r="65" spans="2:10" ht="11.25">
      <c r="B65" s="58" t="s">
        <v>271</v>
      </c>
      <c r="C65" s="60" t="s">
        <v>161</v>
      </c>
      <c r="D65" s="121">
        <v>25</v>
      </c>
      <c r="E65" s="99">
        <v>48</v>
      </c>
      <c r="F65" s="120">
        <f t="shared" si="3"/>
        <v>0.9570833333333333</v>
      </c>
      <c r="G65" s="33">
        <v>45.94</v>
      </c>
      <c r="H65" s="2"/>
      <c r="I65" s="19" t="s">
        <v>288</v>
      </c>
      <c r="J65" s="36">
        <v>3.96</v>
      </c>
    </row>
    <row r="66" spans="2:10" ht="11.25">
      <c r="B66" s="58" t="s">
        <v>272</v>
      </c>
      <c r="C66" s="59" t="s">
        <v>162</v>
      </c>
      <c r="D66" s="111">
        <v>25</v>
      </c>
      <c r="E66" s="99">
        <v>48</v>
      </c>
      <c r="F66" s="120">
        <f t="shared" si="3"/>
        <v>0.9370833333333333</v>
      </c>
      <c r="G66" s="33">
        <v>44.98</v>
      </c>
      <c r="H66" s="2"/>
      <c r="I66" s="20" t="s">
        <v>289</v>
      </c>
      <c r="J66" s="36">
        <v>3.96</v>
      </c>
    </row>
    <row r="67" spans="2:10" ht="11.25">
      <c r="B67" s="58" t="s">
        <v>273</v>
      </c>
      <c r="C67" s="59" t="s">
        <v>163</v>
      </c>
      <c r="D67" s="111">
        <v>25</v>
      </c>
      <c r="E67" s="99">
        <v>48</v>
      </c>
      <c r="F67" s="120">
        <f t="shared" si="3"/>
        <v>0.9370833333333333</v>
      </c>
      <c r="G67" s="33">
        <v>44.98</v>
      </c>
      <c r="H67" s="2"/>
      <c r="I67" s="20" t="s">
        <v>290</v>
      </c>
      <c r="J67" s="36">
        <v>3.96</v>
      </c>
    </row>
    <row r="68" spans="2:10" ht="11.25">
      <c r="B68" s="58" t="s">
        <v>274</v>
      </c>
      <c r="C68" s="59" t="s">
        <v>164</v>
      </c>
      <c r="D68" s="111">
        <v>25</v>
      </c>
      <c r="E68" s="99">
        <v>48</v>
      </c>
      <c r="F68" s="120">
        <f t="shared" si="3"/>
        <v>0.9570833333333333</v>
      </c>
      <c r="G68" s="33">
        <v>45.94</v>
      </c>
      <c r="H68" s="2"/>
      <c r="I68" s="20" t="s">
        <v>291</v>
      </c>
      <c r="J68" s="36">
        <v>3.96</v>
      </c>
    </row>
    <row r="69" spans="2:10" ht="11.25">
      <c r="B69" s="58" t="s">
        <v>275</v>
      </c>
      <c r="C69" s="59" t="s">
        <v>165</v>
      </c>
      <c r="D69" s="111">
        <v>25</v>
      </c>
      <c r="E69" s="99">
        <v>48</v>
      </c>
      <c r="F69" s="120">
        <f t="shared" si="3"/>
        <v>0.9570833333333333</v>
      </c>
      <c r="G69" s="33">
        <v>45.94</v>
      </c>
      <c r="H69" s="2"/>
      <c r="I69" s="20" t="s">
        <v>292</v>
      </c>
      <c r="J69" s="36">
        <v>3.96</v>
      </c>
    </row>
    <row r="70" spans="2:10" ht="11.25">
      <c r="B70" s="58" t="s">
        <v>276</v>
      </c>
      <c r="C70" s="59" t="s">
        <v>166</v>
      </c>
      <c r="D70" s="111">
        <v>25</v>
      </c>
      <c r="E70" s="99">
        <v>48</v>
      </c>
      <c r="F70" s="120">
        <f t="shared" si="3"/>
        <v>0.9370833333333333</v>
      </c>
      <c r="G70" s="33">
        <v>44.98</v>
      </c>
      <c r="H70" s="2"/>
      <c r="I70" s="20" t="s">
        <v>293</v>
      </c>
      <c r="J70" s="36">
        <v>3.96</v>
      </c>
    </row>
    <row r="71" spans="2:10" ht="11.25">
      <c r="B71" s="58" t="s">
        <v>277</v>
      </c>
      <c r="C71" s="59" t="s">
        <v>167</v>
      </c>
      <c r="D71" s="111">
        <v>25</v>
      </c>
      <c r="E71" s="99">
        <v>48</v>
      </c>
      <c r="F71" s="120">
        <f t="shared" si="3"/>
        <v>0.9370833333333333</v>
      </c>
      <c r="G71" s="33">
        <v>44.98</v>
      </c>
      <c r="H71" s="2"/>
      <c r="I71" s="20" t="s">
        <v>294</v>
      </c>
      <c r="J71" s="36">
        <v>3.96</v>
      </c>
    </row>
    <row r="72" spans="2:10" ht="11.25">
      <c r="B72" s="58" t="s">
        <v>278</v>
      </c>
      <c r="C72" s="59" t="s">
        <v>220</v>
      </c>
      <c r="D72" s="111">
        <v>25</v>
      </c>
      <c r="E72" s="99">
        <v>48</v>
      </c>
      <c r="F72" s="120">
        <f t="shared" si="3"/>
        <v>0.9770833333333332</v>
      </c>
      <c r="G72" s="33">
        <v>46.89999999999999</v>
      </c>
      <c r="H72" s="2"/>
      <c r="I72" s="20" t="s">
        <v>295</v>
      </c>
      <c r="J72" s="36">
        <v>3.96</v>
      </c>
    </row>
    <row r="73" spans="2:10" ht="11.25">
      <c r="B73" s="58" t="s">
        <v>279</v>
      </c>
      <c r="C73" s="59" t="s">
        <v>221</v>
      </c>
      <c r="D73" s="111">
        <v>25</v>
      </c>
      <c r="E73" s="99">
        <v>48</v>
      </c>
      <c r="F73" s="120">
        <f t="shared" si="3"/>
        <v>0.9770833333333332</v>
      </c>
      <c r="G73" s="33">
        <v>46.89999999999999</v>
      </c>
      <c r="H73" s="2"/>
      <c r="I73" s="20" t="s">
        <v>296</v>
      </c>
      <c r="J73" s="36">
        <v>3.96</v>
      </c>
    </row>
    <row r="74" spans="2:10" ht="11.25">
      <c r="B74" s="58" t="s">
        <v>280</v>
      </c>
      <c r="C74" s="59" t="s">
        <v>222</v>
      </c>
      <c r="D74" s="111">
        <v>25</v>
      </c>
      <c r="E74" s="99">
        <v>48</v>
      </c>
      <c r="F74" s="120">
        <f t="shared" si="3"/>
        <v>0.9770833333333332</v>
      </c>
      <c r="G74" s="33">
        <v>46.89999999999999</v>
      </c>
      <c r="H74" s="2"/>
      <c r="I74" s="20" t="s">
        <v>297</v>
      </c>
      <c r="J74" s="36">
        <v>3.96</v>
      </c>
    </row>
    <row r="75" spans="2:10" ht="11.25">
      <c r="B75" s="58" t="s">
        <v>281</v>
      </c>
      <c r="C75" s="59" t="s">
        <v>223</v>
      </c>
      <c r="D75" s="111">
        <v>25</v>
      </c>
      <c r="E75" s="99">
        <v>48</v>
      </c>
      <c r="F75" s="120">
        <f t="shared" si="3"/>
        <v>0.9370833333333333</v>
      </c>
      <c r="G75" s="33">
        <v>44.98</v>
      </c>
      <c r="H75" s="2"/>
      <c r="I75" s="20" t="s">
        <v>298</v>
      </c>
      <c r="J75" s="36">
        <v>3.96</v>
      </c>
    </row>
    <row r="76" spans="2:10" ht="11.25">
      <c r="B76" s="58" t="s">
        <v>282</v>
      </c>
      <c r="C76" s="59" t="s">
        <v>513</v>
      </c>
      <c r="D76" s="111">
        <v>25</v>
      </c>
      <c r="E76" s="99">
        <v>48</v>
      </c>
      <c r="F76" s="120">
        <f t="shared" si="3"/>
        <v>0.9570833333333333</v>
      </c>
      <c r="G76" s="33">
        <v>45.94</v>
      </c>
      <c r="H76" s="2"/>
      <c r="I76" s="20" t="s">
        <v>299</v>
      </c>
      <c r="J76" s="36">
        <v>3.96</v>
      </c>
    </row>
    <row r="77" spans="2:10" ht="11.25">
      <c r="B77" s="58" t="s">
        <v>283</v>
      </c>
      <c r="C77" s="122" t="s">
        <v>514</v>
      </c>
      <c r="D77" s="111">
        <v>25</v>
      </c>
      <c r="E77" s="99">
        <v>48</v>
      </c>
      <c r="F77" s="120">
        <f t="shared" si="3"/>
        <v>0.9570833333333333</v>
      </c>
      <c r="G77" s="33">
        <v>45.94</v>
      </c>
      <c r="H77" s="2"/>
      <c r="I77" s="20" t="s">
        <v>300</v>
      </c>
      <c r="J77" s="36">
        <v>3.96</v>
      </c>
    </row>
    <row r="78" spans="2:10" ht="11.25">
      <c r="B78" s="58" t="s">
        <v>168</v>
      </c>
      <c r="C78" s="73" t="s">
        <v>224</v>
      </c>
      <c r="D78" s="111">
        <v>25</v>
      </c>
      <c r="E78" s="99">
        <v>48</v>
      </c>
      <c r="F78" s="120">
        <f t="shared" si="3"/>
        <v>0.9770833333333332</v>
      </c>
      <c r="G78" s="33">
        <v>46.89999999999999</v>
      </c>
      <c r="H78" s="2"/>
      <c r="I78" s="20" t="s">
        <v>301</v>
      </c>
      <c r="J78" s="36">
        <v>3.96</v>
      </c>
    </row>
    <row r="79" spans="2:10" ht="12" thickBot="1">
      <c r="B79" s="123" t="s">
        <v>266</v>
      </c>
      <c r="C79" s="124" t="s">
        <v>515</v>
      </c>
      <c r="D79" s="125">
        <v>25</v>
      </c>
      <c r="E79" s="126">
        <v>48</v>
      </c>
      <c r="F79" s="127">
        <f t="shared" si="3"/>
        <v>0.9570833333333333</v>
      </c>
      <c r="G79" s="128">
        <v>45.94</v>
      </c>
      <c r="H79" s="2"/>
      <c r="I79" s="129" t="s">
        <v>302</v>
      </c>
      <c r="J79" s="130">
        <v>3.96</v>
      </c>
    </row>
    <row r="80" spans="2:10" ht="13.5" thickBot="1">
      <c r="B80" s="62"/>
      <c r="C80" s="63"/>
      <c r="D80" s="63"/>
      <c r="E80" s="63"/>
      <c r="F80" s="63"/>
      <c r="G80" s="131"/>
      <c r="H80" s="63"/>
      <c r="I80" s="131"/>
      <c r="J80" s="132"/>
    </row>
    <row r="81" spans="2:10" ht="20.25" thickBot="1">
      <c r="B81" s="369" t="s">
        <v>516</v>
      </c>
      <c r="C81" s="370"/>
      <c r="D81" s="370"/>
      <c r="E81" s="370"/>
      <c r="F81" s="370"/>
      <c r="G81" s="370"/>
      <c r="H81" s="371"/>
      <c r="I81" s="371"/>
      <c r="J81" s="372"/>
    </row>
    <row r="82" spans="2:10" ht="13.5" thickBot="1">
      <c r="B82" s="327" t="s">
        <v>225</v>
      </c>
      <c r="C82" s="328"/>
      <c r="D82" s="328"/>
      <c r="E82" s="328"/>
      <c r="F82" s="328"/>
      <c r="G82" s="329"/>
      <c r="H82" s="3"/>
      <c r="I82" s="347" t="s">
        <v>495</v>
      </c>
      <c r="J82" s="373"/>
    </row>
    <row r="83" spans="2:10" ht="11.25">
      <c r="B83" s="133" t="s">
        <v>405</v>
      </c>
      <c r="C83" s="134" t="s">
        <v>517</v>
      </c>
      <c r="D83" s="135">
        <v>25</v>
      </c>
      <c r="E83" s="136">
        <v>48</v>
      </c>
      <c r="F83" s="137">
        <f>G83/E83</f>
        <v>0.9370833333333333</v>
      </c>
      <c r="G83" s="138">
        <v>44.98</v>
      </c>
      <c r="H83" s="139"/>
      <c r="I83" s="140" t="s">
        <v>435</v>
      </c>
      <c r="J83" s="138">
        <v>3.96</v>
      </c>
    </row>
    <row r="84" spans="2:10" ht="11.25">
      <c r="B84" s="58" t="s">
        <v>406</v>
      </c>
      <c r="C84" s="141" t="s">
        <v>518</v>
      </c>
      <c r="D84" s="121">
        <v>25</v>
      </c>
      <c r="E84" s="99">
        <v>48</v>
      </c>
      <c r="F84" s="120">
        <f aca="true" t="shared" si="4" ref="F84:F97">G84/E84</f>
        <v>0.9370833333333333</v>
      </c>
      <c r="G84" s="40">
        <v>44.98</v>
      </c>
      <c r="H84" s="16"/>
      <c r="I84" s="74" t="s">
        <v>434</v>
      </c>
      <c r="J84" s="40">
        <v>3.96</v>
      </c>
    </row>
    <row r="85" spans="2:10" ht="11.25">
      <c r="B85" s="115" t="s">
        <v>267</v>
      </c>
      <c r="C85" s="142" t="s">
        <v>519</v>
      </c>
      <c r="D85" s="117">
        <v>25</v>
      </c>
      <c r="E85" s="143">
        <v>48</v>
      </c>
      <c r="F85" s="119">
        <f t="shared" si="4"/>
        <v>0.9370833333333333</v>
      </c>
      <c r="G85" s="144">
        <v>44.98</v>
      </c>
      <c r="H85" s="2"/>
      <c r="I85" s="145" t="s">
        <v>304</v>
      </c>
      <c r="J85" s="144">
        <v>3.96</v>
      </c>
    </row>
    <row r="86" spans="2:10" ht="11.25">
      <c r="B86" s="58" t="s">
        <v>252</v>
      </c>
      <c r="C86" s="141" t="s">
        <v>520</v>
      </c>
      <c r="D86" s="121">
        <v>25</v>
      </c>
      <c r="E86" s="99">
        <v>48</v>
      </c>
      <c r="F86" s="120">
        <f t="shared" si="4"/>
        <v>0.9370833333333333</v>
      </c>
      <c r="G86" s="40">
        <v>44.98</v>
      </c>
      <c r="H86" s="2"/>
      <c r="I86" s="74" t="s">
        <v>305</v>
      </c>
      <c r="J86" s="40">
        <v>3.96</v>
      </c>
    </row>
    <row r="87" spans="2:10" ht="11.25">
      <c r="B87" s="58" t="s">
        <v>303</v>
      </c>
      <c r="C87" s="141" t="s">
        <v>521</v>
      </c>
      <c r="D87" s="121">
        <v>25</v>
      </c>
      <c r="E87" s="99">
        <v>48</v>
      </c>
      <c r="F87" s="120">
        <f t="shared" si="4"/>
        <v>0.9370833333333333</v>
      </c>
      <c r="G87" s="40">
        <v>44.98</v>
      </c>
      <c r="H87" s="2"/>
      <c r="I87" s="74" t="s">
        <v>306</v>
      </c>
      <c r="J87" s="40">
        <v>3.96</v>
      </c>
    </row>
    <row r="88" spans="2:10" ht="11.25">
      <c r="B88" s="58" t="s">
        <v>307</v>
      </c>
      <c r="C88" s="141" t="s">
        <v>522</v>
      </c>
      <c r="D88" s="121">
        <v>25</v>
      </c>
      <c r="E88" s="99">
        <v>48</v>
      </c>
      <c r="F88" s="120">
        <f t="shared" si="4"/>
        <v>0.9570833333333333</v>
      </c>
      <c r="G88" s="40">
        <v>45.94</v>
      </c>
      <c r="H88" s="2"/>
      <c r="I88" s="74" t="s">
        <v>308</v>
      </c>
      <c r="J88" s="40">
        <v>3.96</v>
      </c>
    </row>
    <row r="89" spans="2:10" ht="11.25">
      <c r="B89" s="58" t="s">
        <v>309</v>
      </c>
      <c r="C89" s="141" t="s">
        <v>523</v>
      </c>
      <c r="D89" s="121">
        <v>25</v>
      </c>
      <c r="E89" s="99">
        <v>48</v>
      </c>
      <c r="F89" s="120">
        <f t="shared" si="4"/>
        <v>0.9570833333333333</v>
      </c>
      <c r="G89" s="40">
        <v>45.94</v>
      </c>
      <c r="H89" s="2"/>
      <c r="I89" s="74" t="s">
        <v>253</v>
      </c>
      <c r="J89" s="40">
        <v>3.96</v>
      </c>
    </row>
    <row r="90" spans="2:10" ht="11.25">
      <c r="B90" s="58" t="s">
        <v>310</v>
      </c>
      <c r="C90" s="141" t="s">
        <v>524</v>
      </c>
      <c r="D90" s="121">
        <v>25</v>
      </c>
      <c r="E90" s="99">
        <v>48</v>
      </c>
      <c r="F90" s="120">
        <f t="shared" si="4"/>
        <v>0.9570833333333333</v>
      </c>
      <c r="G90" s="40">
        <v>45.94</v>
      </c>
      <c r="H90" s="2"/>
      <c r="I90" s="74" t="s">
        <v>314</v>
      </c>
      <c r="J90" s="40">
        <v>3.96</v>
      </c>
    </row>
    <row r="91" spans="2:10" ht="11.25">
      <c r="B91" s="58" t="s">
        <v>312</v>
      </c>
      <c r="C91" s="141" t="s">
        <v>525</v>
      </c>
      <c r="D91" s="121">
        <v>25</v>
      </c>
      <c r="E91" s="99">
        <v>48</v>
      </c>
      <c r="F91" s="120">
        <f t="shared" si="4"/>
        <v>0.9570833333333333</v>
      </c>
      <c r="G91" s="40">
        <v>45.94</v>
      </c>
      <c r="H91" s="2"/>
      <c r="I91" s="74" t="s">
        <v>313</v>
      </c>
      <c r="J91" s="40">
        <v>3.96</v>
      </c>
    </row>
    <row r="92" spans="2:10" ht="11.25">
      <c r="B92" s="58" t="s">
        <v>311</v>
      </c>
      <c r="C92" s="141" t="s">
        <v>526</v>
      </c>
      <c r="D92" s="121">
        <v>25</v>
      </c>
      <c r="E92" s="99">
        <v>48</v>
      </c>
      <c r="F92" s="120">
        <f t="shared" si="4"/>
        <v>0.9570833333333333</v>
      </c>
      <c r="G92" s="40">
        <v>45.94</v>
      </c>
      <c r="H92" s="2"/>
      <c r="I92" s="74" t="s">
        <v>315</v>
      </c>
      <c r="J92" s="40">
        <v>3.96</v>
      </c>
    </row>
    <row r="93" spans="2:10" ht="11.25">
      <c r="B93" s="58" t="s">
        <v>316</v>
      </c>
      <c r="C93" s="141" t="s">
        <v>527</v>
      </c>
      <c r="D93" s="121">
        <v>25</v>
      </c>
      <c r="E93" s="99">
        <v>48</v>
      </c>
      <c r="F93" s="120">
        <f t="shared" si="4"/>
        <v>0.9570833333333333</v>
      </c>
      <c r="G93" s="40">
        <v>45.94</v>
      </c>
      <c r="H93" s="2"/>
      <c r="I93" s="74" t="s">
        <v>317</v>
      </c>
      <c r="J93" s="40">
        <v>3.96</v>
      </c>
    </row>
    <row r="94" spans="2:10" ht="11.25">
      <c r="B94" s="58" t="s">
        <v>318</v>
      </c>
      <c r="C94" s="141" t="s">
        <v>528</v>
      </c>
      <c r="D94" s="121">
        <v>25</v>
      </c>
      <c r="E94" s="99">
        <v>48</v>
      </c>
      <c r="F94" s="120">
        <f t="shared" si="4"/>
        <v>0.9570833333333333</v>
      </c>
      <c r="G94" s="40">
        <v>45.94</v>
      </c>
      <c r="H94" s="2"/>
      <c r="I94" s="74" t="s">
        <v>319</v>
      </c>
      <c r="J94" s="40">
        <v>3.96</v>
      </c>
    </row>
    <row r="95" spans="2:10" ht="11.25">
      <c r="B95" s="58" t="s">
        <v>320</v>
      </c>
      <c r="C95" s="141" t="s">
        <v>529</v>
      </c>
      <c r="D95" s="121">
        <v>25</v>
      </c>
      <c r="E95" s="99">
        <v>48</v>
      </c>
      <c r="F95" s="120">
        <f t="shared" si="4"/>
        <v>0.9570833333333333</v>
      </c>
      <c r="G95" s="40">
        <v>45.94</v>
      </c>
      <c r="H95" s="2"/>
      <c r="I95" s="74" t="s">
        <v>321</v>
      </c>
      <c r="J95" s="40">
        <v>3.96</v>
      </c>
    </row>
    <row r="96" spans="2:10" ht="11.25">
      <c r="B96" s="58" t="s">
        <v>322</v>
      </c>
      <c r="C96" s="141" t="s">
        <v>530</v>
      </c>
      <c r="D96" s="121">
        <v>25</v>
      </c>
      <c r="E96" s="99">
        <v>48</v>
      </c>
      <c r="F96" s="120">
        <f t="shared" si="4"/>
        <v>0.9570833333333333</v>
      </c>
      <c r="G96" s="40">
        <v>45.94</v>
      </c>
      <c r="H96" s="2"/>
      <c r="I96" s="74" t="s">
        <v>323</v>
      </c>
      <c r="J96" s="40">
        <v>3.96</v>
      </c>
    </row>
    <row r="97" spans="2:10" ht="12" thickBot="1">
      <c r="B97" s="146" t="s">
        <v>324</v>
      </c>
      <c r="C97" s="147" t="s">
        <v>531</v>
      </c>
      <c r="D97" s="113">
        <v>25</v>
      </c>
      <c r="E97" s="104">
        <v>48</v>
      </c>
      <c r="F97" s="148">
        <f t="shared" si="4"/>
        <v>0.9570833333333333</v>
      </c>
      <c r="G97" s="94">
        <v>45.94</v>
      </c>
      <c r="H97" s="149"/>
      <c r="I97" s="150" t="s">
        <v>325</v>
      </c>
      <c r="J97" s="94">
        <v>3.96</v>
      </c>
    </row>
    <row r="98" spans="2:10" ht="9.75">
      <c r="B98" s="374" t="s">
        <v>326</v>
      </c>
      <c r="C98" s="374"/>
      <c r="D98" s="374"/>
      <c r="E98" s="374"/>
      <c r="F98" s="374"/>
      <c r="G98" s="374"/>
      <c r="H98" s="374"/>
      <c r="I98" s="374"/>
      <c r="J98" s="374"/>
    </row>
    <row r="99" spans="2:10" ht="9.75">
      <c r="B99" s="374"/>
      <c r="C99" s="374"/>
      <c r="D99" s="374"/>
      <c r="E99" s="374"/>
      <c r="F99" s="374"/>
      <c r="G99" s="374"/>
      <c r="H99" s="374"/>
      <c r="I99" s="374"/>
      <c r="J99" s="374"/>
    </row>
    <row r="100" spans="2:10" ht="21" thickBot="1">
      <c r="B100" s="151"/>
      <c r="C100" s="152"/>
      <c r="D100" s="152"/>
      <c r="E100" s="152"/>
      <c r="F100" s="152"/>
      <c r="G100" s="152"/>
      <c r="H100" s="152"/>
      <c r="I100" s="152"/>
      <c r="J100" s="152"/>
    </row>
    <row r="101" spans="2:10" ht="19.5" thickBot="1">
      <c r="B101" s="375" t="s">
        <v>532</v>
      </c>
      <c r="C101" s="376"/>
      <c r="D101" s="376"/>
      <c r="E101" s="376"/>
      <c r="F101" s="376"/>
      <c r="G101" s="376"/>
      <c r="H101" s="376"/>
      <c r="I101" s="376"/>
      <c r="J101" s="377"/>
    </row>
    <row r="102" spans="2:10" ht="12.75" thickBot="1">
      <c r="B102" s="378" t="s">
        <v>60</v>
      </c>
      <c r="C102" s="378" t="s">
        <v>45</v>
      </c>
      <c r="D102" s="380" t="s">
        <v>189</v>
      </c>
      <c r="E102" s="382" t="s">
        <v>136</v>
      </c>
      <c r="F102" s="384" t="s">
        <v>137</v>
      </c>
      <c r="G102" s="386" t="s">
        <v>492</v>
      </c>
      <c r="H102" s="29"/>
      <c r="I102" s="388" t="s">
        <v>87</v>
      </c>
      <c r="J102" s="389"/>
    </row>
    <row r="103" spans="2:10" ht="12.75" thickBot="1">
      <c r="B103" s="379"/>
      <c r="C103" s="379"/>
      <c r="D103" s="381"/>
      <c r="E103" s="383"/>
      <c r="F103" s="385"/>
      <c r="G103" s="387"/>
      <c r="H103" s="30"/>
      <c r="I103" s="406" t="s">
        <v>99</v>
      </c>
      <c r="J103" s="407"/>
    </row>
    <row r="104" spans="2:10" ht="13.5" thickBot="1">
      <c r="B104" s="361" t="s">
        <v>192</v>
      </c>
      <c r="C104" s="362"/>
      <c r="D104" s="362"/>
      <c r="E104" s="362"/>
      <c r="F104" s="362"/>
      <c r="G104" s="363"/>
      <c r="H104" s="3"/>
      <c r="I104" s="350" t="s">
        <v>498</v>
      </c>
      <c r="J104" s="356"/>
    </row>
    <row r="105" spans="2:10" ht="11.25">
      <c r="B105" s="18" t="s">
        <v>46</v>
      </c>
      <c r="C105" s="92" t="s">
        <v>116</v>
      </c>
      <c r="D105" s="96">
        <v>17</v>
      </c>
      <c r="E105" s="97">
        <v>64</v>
      </c>
      <c r="F105" s="96">
        <f>G105/E105</f>
        <v>0.53546875</v>
      </c>
      <c r="G105" s="93">
        <v>34.27</v>
      </c>
      <c r="H105" s="2"/>
      <c r="I105" s="85" t="s">
        <v>18</v>
      </c>
      <c r="J105" s="43">
        <v>3.53</v>
      </c>
    </row>
    <row r="106" spans="2:10" ht="11.25">
      <c r="B106" s="19" t="s">
        <v>1</v>
      </c>
      <c r="C106" s="86" t="s">
        <v>190</v>
      </c>
      <c r="D106" s="100">
        <v>17</v>
      </c>
      <c r="E106" s="143">
        <v>64</v>
      </c>
      <c r="F106" s="100">
        <f aca="true" t="shared" si="5" ref="F106:F125">G106/E106</f>
        <v>0.62</v>
      </c>
      <c r="G106" s="40">
        <v>39.68</v>
      </c>
      <c r="H106" s="2"/>
      <c r="I106" s="87" t="s">
        <v>20</v>
      </c>
      <c r="J106" s="36">
        <v>3.53</v>
      </c>
    </row>
    <row r="107" spans="2:10" ht="11.25">
      <c r="B107" s="20" t="s">
        <v>0</v>
      </c>
      <c r="C107" s="88" t="s">
        <v>117</v>
      </c>
      <c r="D107" s="24">
        <v>17</v>
      </c>
      <c r="E107" s="143">
        <v>64</v>
      </c>
      <c r="F107" s="100">
        <f t="shared" si="5"/>
        <v>0.62</v>
      </c>
      <c r="G107" s="40">
        <v>39.68</v>
      </c>
      <c r="H107" s="2"/>
      <c r="I107" s="87" t="s">
        <v>19</v>
      </c>
      <c r="J107" s="36">
        <v>3.53</v>
      </c>
    </row>
    <row r="108" spans="2:10" ht="11.25">
      <c r="B108" s="20" t="s">
        <v>2</v>
      </c>
      <c r="C108" s="89" t="s">
        <v>109</v>
      </c>
      <c r="D108" s="24">
        <v>17</v>
      </c>
      <c r="E108" s="143">
        <v>64</v>
      </c>
      <c r="F108" s="100">
        <f t="shared" si="5"/>
        <v>0.50390625</v>
      </c>
      <c r="G108" s="40">
        <v>32.25</v>
      </c>
      <c r="H108" s="90"/>
      <c r="I108" s="87" t="s">
        <v>21</v>
      </c>
      <c r="J108" s="36">
        <v>3.29</v>
      </c>
    </row>
    <row r="109" spans="2:10" ht="22.5">
      <c r="B109" s="20" t="s">
        <v>130</v>
      </c>
      <c r="C109" s="89" t="s">
        <v>111</v>
      </c>
      <c r="D109" s="24">
        <v>17</v>
      </c>
      <c r="E109" s="143">
        <v>64</v>
      </c>
      <c r="F109" s="100">
        <f t="shared" si="5"/>
        <v>0.619375</v>
      </c>
      <c r="G109" s="40">
        <v>39.64</v>
      </c>
      <c r="H109" s="90"/>
      <c r="I109" s="87" t="s">
        <v>193</v>
      </c>
      <c r="J109" s="36">
        <v>3.29</v>
      </c>
    </row>
    <row r="110" spans="2:10" ht="11.25">
      <c r="B110" s="20" t="s">
        <v>73</v>
      </c>
      <c r="C110" s="89" t="s">
        <v>112</v>
      </c>
      <c r="D110" s="24">
        <v>17</v>
      </c>
      <c r="E110" s="143">
        <v>64</v>
      </c>
      <c r="F110" s="100">
        <f t="shared" si="5"/>
        <v>0.619375</v>
      </c>
      <c r="G110" s="40">
        <v>39.64</v>
      </c>
      <c r="H110" s="2"/>
      <c r="I110" s="87" t="s">
        <v>80</v>
      </c>
      <c r="J110" s="36">
        <v>3.29</v>
      </c>
    </row>
    <row r="111" spans="2:10" ht="11.25">
      <c r="B111" s="20" t="s">
        <v>74</v>
      </c>
      <c r="C111" s="89" t="s">
        <v>113</v>
      </c>
      <c r="D111" s="24">
        <v>17</v>
      </c>
      <c r="E111" s="143">
        <v>64</v>
      </c>
      <c r="F111" s="100">
        <f t="shared" si="5"/>
        <v>0.619375</v>
      </c>
      <c r="G111" s="40">
        <v>39.64</v>
      </c>
      <c r="H111" s="90"/>
      <c r="I111" s="87" t="s">
        <v>81</v>
      </c>
      <c r="J111" s="36">
        <v>3.29</v>
      </c>
    </row>
    <row r="112" spans="2:10" ht="11.25">
      <c r="B112" s="20" t="s">
        <v>62</v>
      </c>
      <c r="C112" s="89" t="s">
        <v>118</v>
      </c>
      <c r="D112" s="24">
        <v>17</v>
      </c>
      <c r="E112" s="143">
        <v>64</v>
      </c>
      <c r="F112" s="100">
        <f t="shared" si="5"/>
        <v>0.566875</v>
      </c>
      <c r="G112" s="40">
        <v>36.28</v>
      </c>
      <c r="H112" s="2"/>
      <c r="I112" s="87" t="s">
        <v>67</v>
      </c>
      <c r="J112" s="36">
        <v>3.29</v>
      </c>
    </row>
    <row r="113" spans="2:10" ht="11.25">
      <c r="B113" s="20" t="s">
        <v>48</v>
      </c>
      <c r="C113" s="89" t="s">
        <v>101</v>
      </c>
      <c r="D113" s="24">
        <v>17</v>
      </c>
      <c r="E113" s="143">
        <v>64</v>
      </c>
      <c r="F113" s="100">
        <f t="shared" si="5"/>
        <v>0.566875</v>
      </c>
      <c r="G113" s="40">
        <v>36.28</v>
      </c>
      <c r="H113" s="2"/>
      <c r="I113" s="87" t="s">
        <v>55</v>
      </c>
      <c r="J113" s="36">
        <v>3.29</v>
      </c>
    </row>
    <row r="114" spans="2:10" ht="22.5">
      <c r="B114" s="20" t="s">
        <v>61</v>
      </c>
      <c r="C114" s="89" t="s">
        <v>133</v>
      </c>
      <c r="D114" s="24">
        <v>17</v>
      </c>
      <c r="E114" s="143">
        <v>64</v>
      </c>
      <c r="F114" s="100">
        <f t="shared" si="5"/>
        <v>0.55640625</v>
      </c>
      <c r="G114" s="40">
        <v>35.61</v>
      </c>
      <c r="H114" s="2"/>
      <c r="I114" s="87" t="s">
        <v>68</v>
      </c>
      <c r="J114" s="36">
        <v>3.07</v>
      </c>
    </row>
    <row r="115" spans="2:10" ht="11.25">
      <c r="B115" s="20" t="s">
        <v>63</v>
      </c>
      <c r="C115" s="89" t="s">
        <v>119</v>
      </c>
      <c r="D115" s="24">
        <v>17</v>
      </c>
      <c r="E115" s="143">
        <v>64</v>
      </c>
      <c r="F115" s="100">
        <f t="shared" si="5"/>
        <v>0.566875</v>
      </c>
      <c r="G115" s="40">
        <v>36.28</v>
      </c>
      <c r="H115" s="90"/>
      <c r="I115" s="87" t="s">
        <v>194</v>
      </c>
      <c r="J115" s="36">
        <v>3.29</v>
      </c>
    </row>
    <row r="116" spans="2:10" ht="11.25">
      <c r="B116" s="19" t="s">
        <v>3</v>
      </c>
      <c r="C116" s="86" t="s">
        <v>106</v>
      </c>
      <c r="D116" s="100">
        <v>17</v>
      </c>
      <c r="E116" s="143">
        <v>64</v>
      </c>
      <c r="F116" s="100">
        <f t="shared" si="5"/>
        <v>0.50390625</v>
      </c>
      <c r="G116" s="40">
        <v>32.25</v>
      </c>
      <c r="H116" s="90"/>
      <c r="I116" s="87" t="s">
        <v>22</v>
      </c>
      <c r="J116" s="36">
        <v>3.07</v>
      </c>
    </row>
    <row r="117" spans="2:10" ht="11.25">
      <c r="B117" s="20" t="s">
        <v>5</v>
      </c>
      <c r="C117" s="89" t="s">
        <v>134</v>
      </c>
      <c r="D117" s="24">
        <v>17</v>
      </c>
      <c r="E117" s="143">
        <v>64</v>
      </c>
      <c r="F117" s="100">
        <f t="shared" si="5"/>
        <v>0.55640625</v>
      </c>
      <c r="G117" s="40">
        <v>35.61</v>
      </c>
      <c r="H117" s="2"/>
      <c r="I117" s="87" t="s">
        <v>24</v>
      </c>
      <c r="J117" s="36">
        <v>3.07</v>
      </c>
    </row>
    <row r="118" spans="2:10" ht="11.25">
      <c r="B118" s="20" t="s">
        <v>6</v>
      </c>
      <c r="C118" s="89" t="s">
        <v>191</v>
      </c>
      <c r="D118" s="24">
        <v>17</v>
      </c>
      <c r="E118" s="143">
        <v>64</v>
      </c>
      <c r="F118" s="100">
        <f t="shared" si="5"/>
        <v>0.566875</v>
      </c>
      <c r="G118" s="40">
        <v>36.28</v>
      </c>
      <c r="H118" s="2"/>
      <c r="I118" s="87" t="s">
        <v>25</v>
      </c>
      <c r="J118" s="36">
        <v>3.29</v>
      </c>
    </row>
    <row r="119" spans="2:10" ht="11.25">
      <c r="B119" s="20" t="s">
        <v>4</v>
      </c>
      <c r="C119" s="89" t="s">
        <v>107</v>
      </c>
      <c r="D119" s="24">
        <v>17</v>
      </c>
      <c r="E119" s="143">
        <v>64</v>
      </c>
      <c r="F119" s="100">
        <f t="shared" si="5"/>
        <v>0.55640625</v>
      </c>
      <c r="G119" s="40">
        <v>35.61</v>
      </c>
      <c r="H119" s="2"/>
      <c r="I119" s="87" t="s">
        <v>23</v>
      </c>
      <c r="J119" s="36">
        <v>3.07</v>
      </c>
    </row>
    <row r="120" spans="2:10" ht="11.25">
      <c r="B120" s="20" t="s">
        <v>75</v>
      </c>
      <c r="C120" s="89" t="s">
        <v>114</v>
      </c>
      <c r="D120" s="24">
        <v>17</v>
      </c>
      <c r="E120" s="143">
        <v>64</v>
      </c>
      <c r="F120" s="100">
        <f t="shared" si="5"/>
        <v>0.619375</v>
      </c>
      <c r="G120" s="40">
        <v>39.64</v>
      </c>
      <c r="H120" s="2"/>
      <c r="I120" s="87" t="s">
        <v>82</v>
      </c>
      <c r="J120" s="36">
        <v>3.29</v>
      </c>
    </row>
    <row r="121" spans="2:10" ht="11.25">
      <c r="B121" s="20" t="s">
        <v>76</v>
      </c>
      <c r="C121" s="89" t="s">
        <v>115</v>
      </c>
      <c r="D121" s="24">
        <v>17</v>
      </c>
      <c r="E121" s="143">
        <v>64</v>
      </c>
      <c r="F121" s="100">
        <f t="shared" si="5"/>
        <v>0.619375</v>
      </c>
      <c r="G121" s="40">
        <v>39.64</v>
      </c>
      <c r="H121" s="2"/>
      <c r="I121" s="87" t="s">
        <v>195</v>
      </c>
      <c r="J121" s="36">
        <v>3.29</v>
      </c>
    </row>
    <row r="122" spans="2:10" ht="11.25">
      <c r="B122" s="20" t="s">
        <v>7</v>
      </c>
      <c r="C122" s="89" t="s">
        <v>102</v>
      </c>
      <c r="D122" s="24">
        <v>17</v>
      </c>
      <c r="E122" s="143">
        <v>64</v>
      </c>
      <c r="F122" s="100">
        <f t="shared" si="5"/>
        <v>0.50390625</v>
      </c>
      <c r="G122" s="40">
        <v>32.25</v>
      </c>
      <c r="H122" s="2"/>
      <c r="I122" s="87" t="s">
        <v>196</v>
      </c>
      <c r="J122" s="36">
        <v>3.54</v>
      </c>
    </row>
    <row r="123" spans="2:10" ht="11.25">
      <c r="B123" s="20" t="s">
        <v>8</v>
      </c>
      <c r="C123" s="89" t="s">
        <v>103</v>
      </c>
      <c r="D123" s="24">
        <v>17</v>
      </c>
      <c r="E123" s="143">
        <v>64</v>
      </c>
      <c r="F123" s="100">
        <f t="shared" si="5"/>
        <v>0.62</v>
      </c>
      <c r="G123" s="40">
        <v>39.68</v>
      </c>
      <c r="H123" s="2"/>
      <c r="I123" s="87" t="s">
        <v>197</v>
      </c>
      <c r="J123" s="36">
        <v>3.54</v>
      </c>
    </row>
    <row r="124" spans="2:10" ht="11.25">
      <c r="B124" s="22" t="s">
        <v>77</v>
      </c>
      <c r="C124" s="50" t="s">
        <v>104</v>
      </c>
      <c r="D124" s="153">
        <v>17</v>
      </c>
      <c r="E124" s="143">
        <v>64</v>
      </c>
      <c r="F124" s="100">
        <f t="shared" si="5"/>
        <v>0.62</v>
      </c>
      <c r="G124" s="40">
        <v>39.68</v>
      </c>
      <c r="H124" s="2"/>
      <c r="I124" s="87" t="s">
        <v>198</v>
      </c>
      <c r="J124" s="36">
        <v>3.53</v>
      </c>
    </row>
    <row r="125" spans="2:10" ht="12" thickBot="1">
      <c r="B125" s="23" t="s">
        <v>78</v>
      </c>
      <c r="C125" s="51" t="s">
        <v>105</v>
      </c>
      <c r="D125" s="103">
        <v>17</v>
      </c>
      <c r="E125" s="154">
        <v>64</v>
      </c>
      <c r="F125" s="15">
        <f t="shared" si="5"/>
        <v>0.62</v>
      </c>
      <c r="G125" s="94">
        <v>39.68</v>
      </c>
      <c r="H125" s="2"/>
      <c r="I125" s="91" t="s">
        <v>199</v>
      </c>
      <c r="J125" s="37">
        <v>3.53</v>
      </c>
    </row>
    <row r="126" spans="2:10" ht="12" thickBot="1">
      <c r="B126" s="364"/>
      <c r="C126" s="365"/>
      <c r="D126" s="365"/>
      <c r="E126" s="365"/>
      <c r="F126" s="365"/>
      <c r="G126" s="365"/>
      <c r="H126" s="365"/>
      <c r="I126" s="365"/>
      <c r="J126" s="366"/>
    </row>
    <row r="127" spans="2:10" ht="13.5" thickBot="1">
      <c r="B127" s="316" t="s">
        <v>216</v>
      </c>
      <c r="C127" s="317"/>
      <c r="D127" s="317"/>
      <c r="E127" s="317"/>
      <c r="F127" s="317"/>
      <c r="G127" s="318"/>
      <c r="H127" s="4"/>
      <c r="I127" s="350" t="s">
        <v>496</v>
      </c>
      <c r="J127" s="356"/>
    </row>
    <row r="128" spans="2:10" ht="12" thickBot="1">
      <c r="B128" s="156"/>
      <c r="C128" s="12"/>
      <c r="D128" s="12"/>
      <c r="E128" s="12"/>
      <c r="F128" s="12"/>
      <c r="G128" s="41"/>
      <c r="H128" s="12"/>
      <c r="I128" s="41"/>
      <c r="J128" s="157"/>
    </row>
    <row r="129" spans="2:10" ht="13.5" thickBot="1">
      <c r="B129" s="450" t="s">
        <v>219</v>
      </c>
      <c r="C129" s="451"/>
      <c r="D129" s="451"/>
      <c r="E129" s="451"/>
      <c r="F129" s="451"/>
      <c r="G129" s="452"/>
      <c r="H129" s="13"/>
      <c r="I129" s="347" t="s">
        <v>533</v>
      </c>
      <c r="J129" s="367"/>
    </row>
    <row r="130" spans="2:10" ht="11.25">
      <c r="B130" s="18" t="s">
        <v>228</v>
      </c>
      <c r="C130" s="54" t="s">
        <v>116</v>
      </c>
      <c r="D130" s="158">
        <v>25</v>
      </c>
      <c r="E130" s="25">
        <v>48</v>
      </c>
      <c r="F130" s="110">
        <f>G130/E130</f>
        <v>0.98</v>
      </c>
      <c r="G130" s="35">
        <v>47.04</v>
      </c>
      <c r="H130" s="16"/>
      <c r="I130" s="18" t="s">
        <v>231</v>
      </c>
      <c r="J130" s="35">
        <v>3.96</v>
      </c>
    </row>
    <row r="131" spans="2:10" ht="22.5">
      <c r="B131" s="19" t="s">
        <v>144</v>
      </c>
      <c r="C131" s="159" t="s">
        <v>138</v>
      </c>
      <c r="D131" s="160">
        <v>25</v>
      </c>
      <c r="E131" s="26">
        <v>48</v>
      </c>
      <c r="F131" s="112">
        <f>G131/E131</f>
        <v>0.98</v>
      </c>
      <c r="G131" s="43">
        <v>47.04</v>
      </c>
      <c r="H131" s="2"/>
      <c r="I131" s="19" t="s">
        <v>176</v>
      </c>
      <c r="J131" s="43">
        <v>3.96</v>
      </c>
    </row>
    <row r="132" spans="2:10" ht="11.25">
      <c r="B132" s="20" t="s">
        <v>145</v>
      </c>
      <c r="C132" s="161" t="s">
        <v>117</v>
      </c>
      <c r="D132" s="61">
        <v>25</v>
      </c>
      <c r="E132" s="27">
        <v>48</v>
      </c>
      <c r="F132" s="112">
        <f aca="true" t="shared" si="6" ref="F132:F148">G132/E132</f>
        <v>0.98</v>
      </c>
      <c r="G132" s="36">
        <v>47.04</v>
      </c>
      <c r="H132" s="2"/>
      <c r="I132" s="20" t="s">
        <v>177</v>
      </c>
      <c r="J132" s="36">
        <v>3.96</v>
      </c>
    </row>
    <row r="133" spans="2:10" ht="11.25">
      <c r="B133" s="20" t="s">
        <v>232</v>
      </c>
      <c r="C133" s="161" t="s">
        <v>109</v>
      </c>
      <c r="D133" s="61">
        <v>25</v>
      </c>
      <c r="E133" s="27">
        <v>48</v>
      </c>
      <c r="F133" s="112">
        <f t="shared" si="6"/>
        <v>0.9660416666666666</v>
      </c>
      <c r="G133" s="36">
        <v>46.37</v>
      </c>
      <c r="H133" s="2"/>
      <c r="I133" s="20" t="s">
        <v>235</v>
      </c>
      <c r="J133" s="43">
        <v>3.96</v>
      </c>
    </row>
    <row r="134" spans="2:10" ht="11.25">
      <c r="B134" s="21" t="s">
        <v>233</v>
      </c>
      <c r="C134" s="49" t="s">
        <v>120</v>
      </c>
      <c r="D134" s="111">
        <v>25</v>
      </c>
      <c r="E134" s="27">
        <v>48</v>
      </c>
      <c r="F134" s="112">
        <f t="shared" si="6"/>
        <v>0.945</v>
      </c>
      <c r="G134" s="36">
        <v>45.36</v>
      </c>
      <c r="H134" s="11"/>
      <c r="I134" s="21" t="s">
        <v>178</v>
      </c>
      <c r="J134" s="36">
        <v>3.96</v>
      </c>
    </row>
    <row r="135" spans="2:10" ht="22.5">
      <c r="B135" s="21" t="s">
        <v>234</v>
      </c>
      <c r="C135" s="49" t="s">
        <v>111</v>
      </c>
      <c r="D135" s="111">
        <v>25</v>
      </c>
      <c r="E135" s="27">
        <v>48</v>
      </c>
      <c r="F135" s="112">
        <f t="shared" si="6"/>
        <v>0.9660416666666666</v>
      </c>
      <c r="G135" s="36">
        <v>46.37</v>
      </c>
      <c r="H135" s="11"/>
      <c r="I135" s="21" t="s">
        <v>236</v>
      </c>
      <c r="J135" s="43">
        <v>3.96</v>
      </c>
    </row>
    <row r="136" spans="2:10" ht="22.5">
      <c r="B136" s="21" t="s">
        <v>237</v>
      </c>
      <c r="C136" s="49" t="s">
        <v>239</v>
      </c>
      <c r="D136" s="111">
        <v>25</v>
      </c>
      <c r="E136" s="27">
        <v>48</v>
      </c>
      <c r="F136" s="112">
        <f t="shared" si="6"/>
        <v>0.9660416666666666</v>
      </c>
      <c r="G136" s="36">
        <v>46.37</v>
      </c>
      <c r="H136" s="11"/>
      <c r="I136" s="21" t="s">
        <v>238</v>
      </c>
      <c r="J136" s="36">
        <v>3.96</v>
      </c>
    </row>
    <row r="137" spans="2:10" ht="11.25">
      <c r="B137" s="20" t="s">
        <v>146</v>
      </c>
      <c r="C137" s="49" t="s">
        <v>118</v>
      </c>
      <c r="D137" s="45">
        <v>25</v>
      </c>
      <c r="E137" s="27">
        <v>48</v>
      </c>
      <c r="F137" s="112">
        <f t="shared" si="6"/>
        <v>0.9133333333333334</v>
      </c>
      <c r="G137" s="36">
        <v>43.84</v>
      </c>
      <c r="H137" s="2"/>
      <c r="I137" s="20" t="s">
        <v>179</v>
      </c>
      <c r="J137" s="43">
        <v>3.96</v>
      </c>
    </row>
    <row r="138" spans="2:10" ht="22.5">
      <c r="B138" s="20" t="s">
        <v>240</v>
      </c>
      <c r="C138" s="49" t="s">
        <v>133</v>
      </c>
      <c r="D138" s="45">
        <v>25</v>
      </c>
      <c r="E138" s="27">
        <v>48</v>
      </c>
      <c r="F138" s="112">
        <f t="shared" si="6"/>
        <v>0.881875</v>
      </c>
      <c r="G138" s="36">
        <v>42.33</v>
      </c>
      <c r="H138" s="2"/>
      <c r="I138" s="20" t="s">
        <v>217</v>
      </c>
      <c r="J138" s="36">
        <v>3.96</v>
      </c>
    </row>
    <row r="139" spans="2:10" ht="11.25">
      <c r="B139" s="20" t="s">
        <v>147</v>
      </c>
      <c r="C139" s="49" t="s">
        <v>119</v>
      </c>
      <c r="D139" s="45">
        <v>25</v>
      </c>
      <c r="E139" s="27">
        <v>48</v>
      </c>
      <c r="F139" s="112">
        <f t="shared" si="6"/>
        <v>0.9133333333333334</v>
      </c>
      <c r="G139" s="36">
        <v>43.84</v>
      </c>
      <c r="H139" s="2"/>
      <c r="I139" s="20" t="s">
        <v>180</v>
      </c>
      <c r="J139" s="43">
        <v>3.96</v>
      </c>
    </row>
    <row r="140" spans="2:10" ht="11.25">
      <c r="B140" s="20" t="s">
        <v>241</v>
      </c>
      <c r="C140" s="49" t="s">
        <v>128</v>
      </c>
      <c r="D140" s="45">
        <v>25</v>
      </c>
      <c r="E140" s="27">
        <v>48</v>
      </c>
      <c r="F140" s="112">
        <f t="shared" si="6"/>
        <v>0.8925000000000001</v>
      </c>
      <c r="G140" s="36">
        <v>42.84</v>
      </c>
      <c r="H140" s="2"/>
      <c r="I140" s="20" t="s">
        <v>242</v>
      </c>
      <c r="J140" s="36">
        <v>3.96</v>
      </c>
    </row>
    <row r="141" spans="2:10" ht="11.25">
      <c r="B141" s="20" t="s">
        <v>156</v>
      </c>
      <c r="C141" s="49" t="s">
        <v>106</v>
      </c>
      <c r="D141" s="45">
        <v>25</v>
      </c>
      <c r="E141" s="27">
        <v>48</v>
      </c>
      <c r="F141" s="112">
        <f t="shared" si="6"/>
        <v>0.881875</v>
      </c>
      <c r="G141" s="36">
        <v>42.33</v>
      </c>
      <c r="H141" s="2"/>
      <c r="I141" s="20" t="s">
        <v>185</v>
      </c>
      <c r="J141" s="43">
        <v>3.96</v>
      </c>
    </row>
    <row r="142" spans="2:10" ht="11.25">
      <c r="B142" s="20" t="s">
        <v>243</v>
      </c>
      <c r="C142" s="49" t="s">
        <v>134</v>
      </c>
      <c r="D142" s="45">
        <v>25</v>
      </c>
      <c r="E142" s="27">
        <v>48</v>
      </c>
      <c r="F142" s="112">
        <f t="shared" si="6"/>
        <v>0.881875</v>
      </c>
      <c r="G142" s="36">
        <v>42.33</v>
      </c>
      <c r="H142" s="2"/>
      <c r="I142" s="20" t="s">
        <v>218</v>
      </c>
      <c r="J142" s="36">
        <v>3.96</v>
      </c>
    </row>
    <row r="143" spans="2:10" ht="22.5">
      <c r="B143" s="20" t="s">
        <v>157</v>
      </c>
      <c r="C143" s="49" t="s">
        <v>135</v>
      </c>
      <c r="D143" s="45">
        <v>25</v>
      </c>
      <c r="E143" s="27">
        <v>48</v>
      </c>
      <c r="F143" s="112">
        <f t="shared" si="6"/>
        <v>0.9133333333333334</v>
      </c>
      <c r="G143" s="36">
        <v>43.84</v>
      </c>
      <c r="H143" s="2"/>
      <c r="I143" s="20" t="s">
        <v>186</v>
      </c>
      <c r="J143" s="43">
        <v>3.96</v>
      </c>
    </row>
    <row r="144" spans="2:10" ht="11.25">
      <c r="B144" s="22" t="s">
        <v>158</v>
      </c>
      <c r="C144" s="49" t="s">
        <v>107</v>
      </c>
      <c r="D144" s="45">
        <v>25</v>
      </c>
      <c r="E144" s="27">
        <v>48</v>
      </c>
      <c r="F144" s="112">
        <f t="shared" si="6"/>
        <v>0.881875</v>
      </c>
      <c r="G144" s="36">
        <v>42.33</v>
      </c>
      <c r="H144" s="2"/>
      <c r="I144" s="20" t="s">
        <v>187</v>
      </c>
      <c r="J144" s="36">
        <v>3.96</v>
      </c>
    </row>
    <row r="145" spans="2:10" ht="11.25">
      <c r="B145" s="22" t="s">
        <v>244</v>
      </c>
      <c r="C145" s="53" t="s">
        <v>114</v>
      </c>
      <c r="D145" s="47">
        <v>25</v>
      </c>
      <c r="E145" s="48">
        <v>48</v>
      </c>
      <c r="F145" s="112">
        <f t="shared" si="6"/>
        <v>0.9658333333333333</v>
      </c>
      <c r="G145" s="44">
        <v>46.36</v>
      </c>
      <c r="H145" s="2"/>
      <c r="I145" s="22" t="s">
        <v>245</v>
      </c>
      <c r="J145" s="43">
        <v>3.96</v>
      </c>
    </row>
    <row r="146" spans="2:10" ht="11.25">
      <c r="B146" s="20" t="s">
        <v>246</v>
      </c>
      <c r="C146" s="49" t="s">
        <v>102</v>
      </c>
      <c r="D146" s="45">
        <v>25</v>
      </c>
      <c r="E146" s="27">
        <v>48</v>
      </c>
      <c r="F146" s="112">
        <f t="shared" si="6"/>
        <v>0.98</v>
      </c>
      <c r="G146" s="36">
        <v>47.04</v>
      </c>
      <c r="H146" s="16"/>
      <c r="I146" s="20" t="s">
        <v>247</v>
      </c>
      <c r="J146" s="36">
        <v>3.96</v>
      </c>
    </row>
    <row r="147" spans="2:10" ht="11.25">
      <c r="B147" s="20" t="s">
        <v>249</v>
      </c>
      <c r="C147" s="49" t="s">
        <v>125</v>
      </c>
      <c r="D147" s="45">
        <v>25</v>
      </c>
      <c r="E147" s="27">
        <v>48</v>
      </c>
      <c r="F147" s="112">
        <f t="shared" si="6"/>
        <v>0.98</v>
      </c>
      <c r="G147" s="36">
        <v>47.04</v>
      </c>
      <c r="H147" s="16"/>
      <c r="I147" s="20" t="s">
        <v>248</v>
      </c>
      <c r="J147" s="43">
        <v>3.96</v>
      </c>
    </row>
    <row r="148" spans="2:10" ht="12" thickBot="1">
      <c r="B148" s="23" t="s">
        <v>250</v>
      </c>
      <c r="C148" s="57" t="s">
        <v>105</v>
      </c>
      <c r="D148" s="46">
        <v>25</v>
      </c>
      <c r="E148" s="28">
        <v>48</v>
      </c>
      <c r="F148" s="112">
        <f t="shared" si="6"/>
        <v>0.98</v>
      </c>
      <c r="G148" s="37">
        <v>47.04</v>
      </c>
      <c r="H148" s="16"/>
      <c r="I148" s="23" t="s">
        <v>251</v>
      </c>
      <c r="J148" s="37">
        <v>3.96</v>
      </c>
    </row>
    <row r="149" spans="2:10" ht="13.5" thickBot="1">
      <c r="B149" s="162"/>
      <c r="C149" s="163"/>
      <c r="D149" s="163"/>
      <c r="E149" s="163"/>
      <c r="F149" s="164"/>
      <c r="G149" s="163"/>
      <c r="H149" s="4"/>
      <c r="I149" s="165"/>
      <c r="J149" s="166"/>
    </row>
    <row r="150" spans="2:10" ht="19.5" thickBot="1">
      <c r="B150" s="375" t="s">
        <v>534</v>
      </c>
      <c r="C150" s="376"/>
      <c r="D150" s="376"/>
      <c r="E150" s="376"/>
      <c r="F150" s="376"/>
      <c r="G150" s="376"/>
      <c r="H150" s="376"/>
      <c r="I150" s="376"/>
      <c r="J150" s="377"/>
    </row>
    <row r="151" spans="2:10" ht="13.5" thickBot="1">
      <c r="B151" s="330" t="s">
        <v>421</v>
      </c>
      <c r="C151" s="331"/>
      <c r="D151" s="331"/>
      <c r="E151" s="331"/>
      <c r="F151" s="331"/>
      <c r="G151" s="349"/>
      <c r="H151" s="13"/>
      <c r="I151" s="453" t="s">
        <v>501</v>
      </c>
      <c r="J151" s="357"/>
    </row>
    <row r="152" spans="2:10" ht="11.25">
      <c r="B152" s="69" t="s">
        <v>409</v>
      </c>
      <c r="C152" s="54" t="s">
        <v>535</v>
      </c>
      <c r="D152" s="109">
        <v>24</v>
      </c>
      <c r="E152" s="97">
        <v>64</v>
      </c>
      <c r="F152" s="110">
        <f aca="true" t="shared" si="7" ref="F152:F157">G152/E152</f>
        <v>0.73125</v>
      </c>
      <c r="G152" s="70">
        <v>46.8</v>
      </c>
      <c r="H152" s="67"/>
      <c r="I152" s="69" t="s">
        <v>415</v>
      </c>
      <c r="J152" s="70">
        <v>3.56</v>
      </c>
    </row>
    <row r="153" spans="2:10" ht="11.25">
      <c r="B153" s="21" t="s">
        <v>410</v>
      </c>
      <c r="C153" s="49" t="s">
        <v>536</v>
      </c>
      <c r="D153" s="111">
        <v>24</v>
      </c>
      <c r="E153" s="99">
        <v>64</v>
      </c>
      <c r="F153" s="112">
        <f t="shared" si="7"/>
        <v>0.73125</v>
      </c>
      <c r="G153" s="33">
        <v>46.8</v>
      </c>
      <c r="H153" s="67"/>
      <c r="I153" s="21" t="s">
        <v>416</v>
      </c>
      <c r="J153" s="33">
        <v>3.56</v>
      </c>
    </row>
    <row r="154" spans="2:10" ht="11.25">
      <c r="B154" s="21" t="s">
        <v>411</v>
      </c>
      <c r="C154" s="49" t="s">
        <v>537</v>
      </c>
      <c r="D154" s="111">
        <v>24</v>
      </c>
      <c r="E154" s="99">
        <v>64</v>
      </c>
      <c r="F154" s="112">
        <f t="shared" si="7"/>
        <v>0.73125</v>
      </c>
      <c r="G154" s="33">
        <v>46.8</v>
      </c>
      <c r="H154" s="67"/>
      <c r="I154" s="21" t="s">
        <v>417</v>
      </c>
      <c r="J154" s="33">
        <v>3.56</v>
      </c>
    </row>
    <row r="155" spans="2:10" ht="11.25">
      <c r="B155" s="21" t="s">
        <v>412</v>
      </c>
      <c r="C155" s="49" t="s">
        <v>538</v>
      </c>
      <c r="D155" s="111">
        <v>24</v>
      </c>
      <c r="E155" s="99">
        <v>64</v>
      </c>
      <c r="F155" s="112">
        <f t="shared" si="7"/>
        <v>0.73125</v>
      </c>
      <c r="G155" s="33">
        <v>46.8</v>
      </c>
      <c r="H155" s="67"/>
      <c r="I155" s="21" t="s">
        <v>418</v>
      </c>
      <c r="J155" s="33">
        <v>3.56</v>
      </c>
    </row>
    <row r="156" spans="2:10" ht="11.25">
      <c r="B156" s="21" t="s">
        <v>413</v>
      </c>
      <c r="C156" s="49" t="s">
        <v>507</v>
      </c>
      <c r="D156" s="111">
        <v>24</v>
      </c>
      <c r="E156" s="99">
        <v>64</v>
      </c>
      <c r="F156" s="112">
        <f t="shared" si="7"/>
        <v>0.73125</v>
      </c>
      <c r="G156" s="33">
        <v>46.8</v>
      </c>
      <c r="H156" s="67"/>
      <c r="I156" s="21" t="s">
        <v>419</v>
      </c>
      <c r="J156" s="33">
        <v>3.56</v>
      </c>
    </row>
    <row r="157" spans="2:10" ht="12" thickBot="1">
      <c r="B157" s="71" t="s">
        <v>414</v>
      </c>
      <c r="C157" s="57" t="s">
        <v>539</v>
      </c>
      <c r="D157" s="113">
        <v>24</v>
      </c>
      <c r="E157" s="104">
        <v>64</v>
      </c>
      <c r="F157" s="114">
        <f t="shared" si="7"/>
        <v>0.73125</v>
      </c>
      <c r="G157" s="34">
        <v>46.8</v>
      </c>
      <c r="H157" s="68"/>
      <c r="I157" s="71" t="s">
        <v>420</v>
      </c>
      <c r="J157" s="34">
        <v>3.56</v>
      </c>
    </row>
    <row r="158" spans="2:10" ht="12" thickBot="1">
      <c r="B158" s="358"/>
      <c r="C158" s="359"/>
      <c r="D158" s="359"/>
      <c r="E158" s="359"/>
      <c r="F158" s="359"/>
      <c r="G158" s="359"/>
      <c r="H158" s="359"/>
      <c r="I158" s="359"/>
      <c r="J158" s="360"/>
    </row>
    <row r="159" spans="2:10" ht="19.5" thickBot="1">
      <c r="B159" s="340" t="s">
        <v>540</v>
      </c>
      <c r="C159" s="341"/>
      <c r="D159" s="341"/>
      <c r="E159" s="341"/>
      <c r="F159" s="341"/>
      <c r="G159" s="341"/>
      <c r="H159" s="341"/>
      <c r="I159" s="341"/>
      <c r="J159" s="342"/>
    </row>
    <row r="160" spans="2:10" ht="13.5" thickBot="1">
      <c r="B160" s="450" t="s">
        <v>486</v>
      </c>
      <c r="C160" s="451"/>
      <c r="D160" s="451"/>
      <c r="E160" s="451"/>
      <c r="F160" s="451"/>
      <c r="G160" s="452"/>
      <c r="H160" s="170"/>
      <c r="I160" s="350" t="s">
        <v>502</v>
      </c>
      <c r="J160" s="355"/>
    </row>
    <row r="161" spans="2:10" ht="11.25">
      <c r="B161" s="115" t="s">
        <v>541</v>
      </c>
      <c r="C161" s="171" t="s">
        <v>542</v>
      </c>
      <c r="D161" s="172">
        <v>29</v>
      </c>
      <c r="E161" s="173">
        <v>64</v>
      </c>
      <c r="F161" s="119">
        <f aca="true" t="shared" si="8" ref="F161:F185">G161/E161</f>
        <v>0.73125</v>
      </c>
      <c r="G161" s="43">
        <v>46.8</v>
      </c>
      <c r="H161" s="2"/>
      <c r="I161" s="145" t="s">
        <v>543</v>
      </c>
      <c r="J161" s="144">
        <v>3.56</v>
      </c>
    </row>
    <row r="162" spans="2:10" ht="11.25">
      <c r="B162" s="115" t="s">
        <v>448</v>
      </c>
      <c r="C162" s="116" t="s">
        <v>509</v>
      </c>
      <c r="D162" s="172">
        <v>29</v>
      </c>
      <c r="E162" s="174">
        <v>64</v>
      </c>
      <c r="F162" s="119">
        <f t="shared" si="8"/>
        <v>0.73125</v>
      </c>
      <c r="G162" s="43">
        <v>46.8</v>
      </c>
      <c r="H162" s="2"/>
      <c r="I162" s="145" t="s">
        <v>467</v>
      </c>
      <c r="J162" s="144">
        <v>3.56</v>
      </c>
    </row>
    <row r="163" spans="2:10" ht="11.25">
      <c r="B163" s="58" t="s">
        <v>449</v>
      </c>
      <c r="C163" s="59" t="s">
        <v>510</v>
      </c>
      <c r="D163" s="45">
        <v>29</v>
      </c>
      <c r="E163" s="175">
        <v>64</v>
      </c>
      <c r="F163" s="120">
        <f t="shared" si="8"/>
        <v>0.73125</v>
      </c>
      <c r="G163" s="36">
        <v>46.8</v>
      </c>
      <c r="H163" s="2"/>
      <c r="I163" s="74" t="s">
        <v>468</v>
      </c>
      <c r="J163" s="40">
        <v>3.56</v>
      </c>
    </row>
    <row r="164" spans="2:10" ht="11.25">
      <c r="B164" s="58" t="s">
        <v>544</v>
      </c>
      <c r="C164" s="59" t="s">
        <v>545</v>
      </c>
      <c r="D164" s="45">
        <v>29</v>
      </c>
      <c r="E164" s="175">
        <v>64</v>
      </c>
      <c r="F164" s="120">
        <f t="shared" si="8"/>
        <v>0.73125</v>
      </c>
      <c r="G164" s="36">
        <v>46.8</v>
      </c>
      <c r="H164" s="2"/>
      <c r="I164" s="74" t="s">
        <v>546</v>
      </c>
      <c r="J164" s="40">
        <v>3.56</v>
      </c>
    </row>
    <row r="165" spans="2:10" ht="11.25">
      <c r="B165" s="58" t="s">
        <v>547</v>
      </c>
      <c r="C165" s="59" t="s">
        <v>548</v>
      </c>
      <c r="D165" s="45">
        <v>29</v>
      </c>
      <c r="E165" s="175">
        <v>64</v>
      </c>
      <c r="F165" s="120">
        <f t="shared" si="8"/>
        <v>0.73125</v>
      </c>
      <c r="G165" s="36">
        <v>46.8</v>
      </c>
      <c r="H165" s="2"/>
      <c r="I165" s="74" t="s">
        <v>549</v>
      </c>
      <c r="J165" s="40">
        <v>3.56</v>
      </c>
    </row>
    <row r="166" spans="2:10" ht="11.25">
      <c r="B166" s="58" t="s">
        <v>550</v>
      </c>
      <c r="C166" s="59" t="s">
        <v>551</v>
      </c>
      <c r="D166" s="45">
        <v>29</v>
      </c>
      <c r="E166" s="175">
        <v>64</v>
      </c>
      <c r="F166" s="120">
        <f t="shared" si="8"/>
        <v>0.73125</v>
      </c>
      <c r="G166" s="36">
        <v>46.8</v>
      </c>
      <c r="H166" s="2"/>
      <c r="I166" s="74" t="s">
        <v>552</v>
      </c>
      <c r="J166" s="40">
        <v>3.56</v>
      </c>
    </row>
    <row r="167" spans="2:10" ht="11.25">
      <c r="B167" s="58" t="s">
        <v>553</v>
      </c>
      <c r="C167" s="59" t="s">
        <v>554</v>
      </c>
      <c r="D167" s="45">
        <v>29</v>
      </c>
      <c r="E167" s="175">
        <v>64</v>
      </c>
      <c r="F167" s="120">
        <f t="shared" si="8"/>
        <v>0.73125</v>
      </c>
      <c r="G167" s="36">
        <v>46.8</v>
      </c>
      <c r="H167" s="2"/>
      <c r="I167" s="74" t="s">
        <v>555</v>
      </c>
      <c r="J167" s="40">
        <v>3.56</v>
      </c>
    </row>
    <row r="168" spans="2:10" ht="11.25">
      <c r="B168" s="58" t="s">
        <v>450</v>
      </c>
      <c r="C168" s="59" t="s">
        <v>511</v>
      </c>
      <c r="D168" s="45">
        <v>29</v>
      </c>
      <c r="E168" s="175">
        <v>64</v>
      </c>
      <c r="F168" s="120">
        <f t="shared" si="8"/>
        <v>0.73125</v>
      </c>
      <c r="G168" s="36">
        <v>46.8</v>
      </c>
      <c r="H168" s="2"/>
      <c r="I168" s="74" t="s">
        <v>469</v>
      </c>
      <c r="J168" s="40">
        <v>3.56</v>
      </c>
    </row>
    <row r="169" spans="2:10" ht="11.25">
      <c r="B169" s="58" t="s">
        <v>556</v>
      </c>
      <c r="C169" s="59" t="s">
        <v>557</v>
      </c>
      <c r="D169" s="45">
        <v>29</v>
      </c>
      <c r="E169" s="175">
        <v>64</v>
      </c>
      <c r="F169" s="120">
        <f t="shared" si="8"/>
        <v>0.73125</v>
      </c>
      <c r="G169" s="36">
        <v>46.8</v>
      </c>
      <c r="H169" s="2"/>
      <c r="I169" s="74" t="s">
        <v>558</v>
      </c>
      <c r="J169" s="40">
        <v>3.56</v>
      </c>
    </row>
    <row r="170" spans="2:10" ht="11.25">
      <c r="B170" s="58" t="s">
        <v>451</v>
      </c>
      <c r="C170" s="60" t="s">
        <v>512</v>
      </c>
      <c r="D170" s="45">
        <v>29</v>
      </c>
      <c r="E170" s="175">
        <v>64</v>
      </c>
      <c r="F170" s="120">
        <f t="shared" si="8"/>
        <v>0.73125</v>
      </c>
      <c r="G170" s="36">
        <v>46.8</v>
      </c>
      <c r="H170" s="2"/>
      <c r="I170" s="74" t="s">
        <v>470</v>
      </c>
      <c r="J170" s="40">
        <v>3.56</v>
      </c>
    </row>
    <row r="171" spans="2:10" ht="11.25">
      <c r="B171" s="58" t="s">
        <v>452</v>
      </c>
      <c r="C171" s="60" t="s">
        <v>161</v>
      </c>
      <c r="D171" s="45">
        <v>29</v>
      </c>
      <c r="E171" s="175">
        <v>64</v>
      </c>
      <c r="F171" s="120">
        <f t="shared" si="8"/>
        <v>0.73125</v>
      </c>
      <c r="G171" s="36">
        <v>46.8</v>
      </c>
      <c r="H171" s="2"/>
      <c r="I171" s="145" t="s">
        <v>471</v>
      </c>
      <c r="J171" s="40">
        <v>3.56</v>
      </c>
    </row>
    <row r="172" spans="2:10" ht="11.25">
      <c r="B172" s="58" t="s">
        <v>453</v>
      </c>
      <c r="C172" s="59" t="s">
        <v>162</v>
      </c>
      <c r="D172" s="45">
        <v>29</v>
      </c>
      <c r="E172" s="175">
        <v>64</v>
      </c>
      <c r="F172" s="120">
        <f t="shared" si="8"/>
        <v>0.73125</v>
      </c>
      <c r="G172" s="36">
        <v>46.8</v>
      </c>
      <c r="H172" s="2"/>
      <c r="I172" s="74" t="s">
        <v>472</v>
      </c>
      <c r="J172" s="40">
        <v>3.56</v>
      </c>
    </row>
    <row r="173" spans="2:10" ht="11.25">
      <c r="B173" s="58" t="s">
        <v>454</v>
      </c>
      <c r="C173" s="59" t="s">
        <v>163</v>
      </c>
      <c r="D173" s="45">
        <v>29</v>
      </c>
      <c r="E173" s="175">
        <v>64</v>
      </c>
      <c r="F173" s="120">
        <f t="shared" si="8"/>
        <v>0.73125</v>
      </c>
      <c r="G173" s="36">
        <v>46.8</v>
      </c>
      <c r="H173" s="2"/>
      <c r="I173" s="74" t="s">
        <v>473</v>
      </c>
      <c r="J173" s="40">
        <v>3.56</v>
      </c>
    </row>
    <row r="174" spans="2:10" ht="11.25">
      <c r="B174" s="58" t="s">
        <v>455</v>
      </c>
      <c r="C174" s="59" t="s">
        <v>164</v>
      </c>
      <c r="D174" s="45">
        <v>29</v>
      </c>
      <c r="E174" s="175">
        <v>64</v>
      </c>
      <c r="F174" s="120">
        <f t="shared" si="8"/>
        <v>0.73125</v>
      </c>
      <c r="G174" s="36">
        <v>46.8</v>
      </c>
      <c r="H174" s="2"/>
      <c r="I174" s="74" t="s">
        <v>474</v>
      </c>
      <c r="J174" s="40">
        <v>3.56</v>
      </c>
    </row>
    <row r="175" spans="2:10" ht="11.25">
      <c r="B175" s="58" t="s">
        <v>456</v>
      </c>
      <c r="C175" s="59" t="s">
        <v>165</v>
      </c>
      <c r="D175" s="45">
        <v>29</v>
      </c>
      <c r="E175" s="175">
        <v>64</v>
      </c>
      <c r="F175" s="120">
        <f t="shared" si="8"/>
        <v>0.73125</v>
      </c>
      <c r="G175" s="36">
        <v>46.8</v>
      </c>
      <c r="H175" s="2"/>
      <c r="I175" s="74" t="s">
        <v>475</v>
      </c>
      <c r="J175" s="40">
        <v>3.56</v>
      </c>
    </row>
    <row r="176" spans="2:10" ht="11.25">
      <c r="B176" s="58" t="s">
        <v>457</v>
      </c>
      <c r="C176" s="59" t="s">
        <v>166</v>
      </c>
      <c r="D176" s="45">
        <v>29</v>
      </c>
      <c r="E176" s="175">
        <v>64</v>
      </c>
      <c r="F176" s="120">
        <f t="shared" si="8"/>
        <v>0.73125</v>
      </c>
      <c r="G176" s="36">
        <v>46.8</v>
      </c>
      <c r="H176" s="2"/>
      <c r="I176" s="74" t="s">
        <v>476</v>
      </c>
      <c r="J176" s="40">
        <v>3.56</v>
      </c>
    </row>
    <row r="177" spans="2:10" ht="11.25">
      <c r="B177" s="58" t="s">
        <v>458</v>
      </c>
      <c r="C177" s="59" t="s">
        <v>167</v>
      </c>
      <c r="D177" s="45">
        <v>29</v>
      </c>
      <c r="E177" s="175">
        <v>64</v>
      </c>
      <c r="F177" s="120">
        <f t="shared" si="8"/>
        <v>0.73125</v>
      </c>
      <c r="G177" s="36">
        <v>46.8</v>
      </c>
      <c r="H177" s="2"/>
      <c r="I177" s="74" t="s">
        <v>477</v>
      </c>
      <c r="J177" s="40">
        <v>3.56</v>
      </c>
    </row>
    <row r="178" spans="2:10" ht="11.25">
      <c r="B178" s="58" t="s">
        <v>459</v>
      </c>
      <c r="C178" s="59" t="s">
        <v>220</v>
      </c>
      <c r="D178" s="45">
        <v>29</v>
      </c>
      <c r="E178" s="175">
        <v>64</v>
      </c>
      <c r="F178" s="120">
        <f t="shared" si="8"/>
        <v>0.73125</v>
      </c>
      <c r="G178" s="36">
        <v>46.8</v>
      </c>
      <c r="H178" s="2"/>
      <c r="I178" s="74" t="s">
        <v>478</v>
      </c>
      <c r="J178" s="40">
        <v>3.56</v>
      </c>
    </row>
    <row r="179" spans="2:10" ht="11.25">
      <c r="B179" s="58" t="s">
        <v>460</v>
      </c>
      <c r="C179" s="59" t="s">
        <v>221</v>
      </c>
      <c r="D179" s="45">
        <v>29</v>
      </c>
      <c r="E179" s="175">
        <v>64</v>
      </c>
      <c r="F179" s="120">
        <f t="shared" si="8"/>
        <v>0.73125</v>
      </c>
      <c r="G179" s="36">
        <v>46.8</v>
      </c>
      <c r="H179" s="2"/>
      <c r="I179" s="74" t="s">
        <v>479</v>
      </c>
      <c r="J179" s="40">
        <v>3.56</v>
      </c>
    </row>
    <row r="180" spans="2:10" ht="11.25">
      <c r="B180" s="58" t="s">
        <v>461</v>
      </c>
      <c r="C180" s="59" t="s">
        <v>222</v>
      </c>
      <c r="D180" s="45">
        <v>29</v>
      </c>
      <c r="E180" s="175">
        <v>64</v>
      </c>
      <c r="F180" s="120">
        <f t="shared" si="8"/>
        <v>0.73125</v>
      </c>
      <c r="G180" s="36">
        <v>46.8</v>
      </c>
      <c r="H180" s="2"/>
      <c r="I180" s="74" t="s">
        <v>480</v>
      </c>
      <c r="J180" s="40">
        <v>3.56</v>
      </c>
    </row>
    <row r="181" spans="2:10" ht="11.25">
      <c r="B181" s="58" t="s">
        <v>462</v>
      </c>
      <c r="C181" s="59" t="s">
        <v>223</v>
      </c>
      <c r="D181" s="45">
        <v>29</v>
      </c>
      <c r="E181" s="175">
        <v>64</v>
      </c>
      <c r="F181" s="120">
        <f t="shared" si="8"/>
        <v>0.73125</v>
      </c>
      <c r="G181" s="36">
        <v>46.8</v>
      </c>
      <c r="H181" s="2"/>
      <c r="I181" s="74" t="s">
        <v>481</v>
      </c>
      <c r="J181" s="40">
        <v>3.56</v>
      </c>
    </row>
    <row r="182" spans="2:10" ht="11.25">
      <c r="B182" s="58" t="s">
        <v>463</v>
      </c>
      <c r="C182" s="59" t="s">
        <v>513</v>
      </c>
      <c r="D182" s="45">
        <v>29</v>
      </c>
      <c r="E182" s="175">
        <v>64</v>
      </c>
      <c r="F182" s="120">
        <f t="shared" si="8"/>
        <v>0.73125</v>
      </c>
      <c r="G182" s="36">
        <v>46.8</v>
      </c>
      <c r="H182" s="2"/>
      <c r="I182" s="74" t="s">
        <v>482</v>
      </c>
      <c r="J182" s="40">
        <v>3.56</v>
      </c>
    </row>
    <row r="183" spans="2:10" ht="11.25">
      <c r="B183" s="58" t="s">
        <v>464</v>
      </c>
      <c r="C183" s="122" t="s">
        <v>514</v>
      </c>
      <c r="D183" s="45">
        <v>29</v>
      </c>
      <c r="E183" s="175">
        <v>64</v>
      </c>
      <c r="F183" s="120">
        <f t="shared" si="8"/>
        <v>0.73125</v>
      </c>
      <c r="G183" s="36">
        <v>46.8</v>
      </c>
      <c r="H183" s="2"/>
      <c r="I183" s="74" t="s">
        <v>483</v>
      </c>
      <c r="J183" s="40">
        <v>3.56</v>
      </c>
    </row>
    <row r="184" spans="2:10" ht="11.25">
      <c r="B184" s="58" t="s">
        <v>465</v>
      </c>
      <c r="C184" s="73" t="s">
        <v>224</v>
      </c>
      <c r="D184" s="45">
        <v>29</v>
      </c>
      <c r="E184" s="175">
        <v>64</v>
      </c>
      <c r="F184" s="120">
        <f t="shared" si="8"/>
        <v>0.73125</v>
      </c>
      <c r="G184" s="36">
        <v>46.8</v>
      </c>
      <c r="H184" s="2"/>
      <c r="I184" s="74" t="s">
        <v>484</v>
      </c>
      <c r="J184" s="40">
        <v>3.56</v>
      </c>
    </row>
    <row r="185" spans="2:10" ht="12" thickBot="1">
      <c r="B185" s="176" t="s">
        <v>466</v>
      </c>
      <c r="C185" s="177" t="s">
        <v>515</v>
      </c>
      <c r="D185" s="46">
        <v>29</v>
      </c>
      <c r="E185" s="178">
        <v>64</v>
      </c>
      <c r="F185" s="148">
        <f t="shared" si="8"/>
        <v>0.73125</v>
      </c>
      <c r="G185" s="179">
        <v>46.8</v>
      </c>
      <c r="H185" s="149"/>
      <c r="I185" s="180" t="s">
        <v>485</v>
      </c>
      <c r="J185" s="181">
        <v>3.56</v>
      </c>
    </row>
    <row r="186" spans="2:10" ht="13.5" thickBot="1">
      <c r="B186" s="450" t="s">
        <v>226</v>
      </c>
      <c r="C186" s="451"/>
      <c r="D186" s="451"/>
      <c r="E186" s="451"/>
      <c r="F186" s="451"/>
      <c r="G186" s="452"/>
      <c r="H186" s="77"/>
      <c r="I186" s="325" t="s">
        <v>497</v>
      </c>
      <c r="J186" s="326"/>
    </row>
    <row r="187" spans="2:10" ht="11.25">
      <c r="B187" s="58" t="s">
        <v>559</v>
      </c>
      <c r="C187" s="182" t="s">
        <v>560</v>
      </c>
      <c r="D187" s="45">
        <v>25</v>
      </c>
      <c r="E187" s="27">
        <v>60</v>
      </c>
      <c r="F187" s="120">
        <f aca="true" t="shared" si="9" ref="F187:F211">G187/E187</f>
        <v>0.7583333333333333</v>
      </c>
      <c r="G187" s="36">
        <v>45.5</v>
      </c>
      <c r="H187" s="2"/>
      <c r="I187" s="74" t="s">
        <v>561</v>
      </c>
      <c r="J187" s="40">
        <v>3.76</v>
      </c>
    </row>
    <row r="188" spans="2:10" ht="11.25">
      <c r="B188" s="58" t="s">
        <v>354</v>
      </c>
      <c r="C188" s="59" t="s">
        <v>509</v>
      </c>
      <c r="D188" s="45">
        <v>25</v>
      </c>
      <c r="E188" s="27">
        <v>60</v>
      </c>
      <c r="F188" s="120">
        <f t="shared" si="9"/>
        <v>0.7583333333333333</v>
      </c>
      <c r="G188" s="36">
        <v>45.5</v>
      </c>
      <c r="H188" s="2"/>
      <c r="I188" s="74" t="s">
        <v>368</v>
      </c>
      <c r="J188" s="40">
        <v>3.76</v>
      </c>
    </row>
    <row r="189" spans="2:10" ht="11.25">
      <c r="B189" s="58" t="s">
        <v>355</v>
      </c>
      <c r="C189" s="59" t="s">
        <v>510</v>
      </c>
      <c r="D189" s="45">
        <v>25</v>
      </c>
      <c r="E189" s="27">
        <v>60</v>
      </c>
      <c r="F189" s="120">
        <f t="shared" si="9"/>
        <v>0.7583333333333333</v>
      </c>
      <c r="G189" s="36">
        <v>45.5</v>
      </c>
      <c r="H189" s="2"/>
      <c r="I189" s="74" t="s">
        <v>369</v>
      </c>
      <c r="J189" s="40">
        <v>3.76</v>
      </c>
    </row>
    <row r="190" spans="2:10" ht="11.25">
      <c r="B190" s="58" t="s">
        <v>562</v>
      </c>
      <c r="C190" s="182" t="s">
        <v>563</v>
      </c>
      <c r="D190" s="45">
        <v>25</v>
      </c>
      <c r="E190" s="27">
        <v>60</v>
      </c>
      <c r="F190" s="120">
        <f t="shared" si="9"/>
        <v>0.8083333333333333</v>
      </c>
      <c r="G190" s="40">
        <v>48.5</v>
      </c>
      <c r="H190" s="2"/>
      <c r="I190" s="74" t="s">
        <v>564</v>
      </c>
      <c r="J190" s="40">
        <v>3.76</v>
      </c>
    </row>
    <row r="191" spans="2:10" ht="11.25">
      <c r="B191" s="58" t="s">
        <v>565</v>
      </c>
      <c r="C191" s="182" t="s">
        <v>566</v>
      </c>
      <c r="D191" s="45">
        <v>25</v>
      </c>
      <c r="E191" s="27">
        <v>60</v>
      </c>
      <c r="F191" s="120">
        <f t="shared" si="9"/>
        <v>0.8083333333333333</v>
      </c>
      <c r="G191" s="40">
        <v>48.5</v>
      </c>
      <c r="H191" s="2"/>
      <c r="I191" s="74" t="s">
        <v>567</v>
      </c>
      <c r="J191" s="40">
        <v>3.76</v>
      </c>
    </row>
    <row r="192" spans="2:10" ht="11.25">
      <c r="B192" s="58" t="s">
        <v>568</v>
      </c>
      <c r="C192" s="182" t="s">
        <v>569</v>
      </c>
      <c r="D192" s="45">
        <v>25</v>
      </c>
      <c r="E192" s="27">
        <v>60</v>
      </c>
      <c r="F192" s="120">
        <f t="shared" si="9"/>
        <v>0.8083333333333333</v>
      </c>
      <c r="G192" s="40">
        <v>48.5</v>
      </c>
      <c r="H192" s="2"/>
      <c r="I192" s="74" t="s">
        <v>570</v>
      </c>
      <c r="J192" s="40">
        <v>3.76</v>
      </c>
    </row>
    <row r="193" spans="2:10" ht="11.25">
      <c r="B193" s="58" t="s">
        <v>571</v>
      </c>
      <c r="C193" s="182" t="s">
        <v>572</v>
      </c>
      <c r="D193" s="45">
        <v>25</v>
      </c>
      <c r="E193" s="27">
        <v>60</v>
      </c>
      <c r="F193" s="120">
        <f t="shared" si="9"/>
        <v>0.8083333333333333</v>
      </c>
      <c r="G193" s="40">
        <v>48.5</v>
      </c>
      <c r="H193" s="2"/>
      <c r="I193" s="74" t="s">
        <v>573</v>
      </c>
      <c r="J193" s="40">
        <v>3.76</v>
      </c>
    </row>
    <row r="194" spans="2:10" ht="11.25">
      <c r="B194" s="58" t="s">
        <v>383</v>
      </c>
      <c r="C194" s="59" t="s">
        <v>511</v>
      </c>
      <c r="D194" s="45">
        <v>25</v>
      </c>
      <c r="E194" s="27">
        <v>60</v>
      </c>
      <c r="F194" s="120">
        <f t="shared" si="9"/>
        <v>0.8083333333333333</v>
      </c>
      <c r="G194" s="40">
        <v>48.5</v>
      </c>
      <c r="H194" s="2"/>
      <c r="I194" s="74" t="s">
        <v>384</v>
      </c>
      <c r="J194" s="40">
        <v>3.76</v>
      </c>
    </row>
    <row r="195" spans="2:10" ht="11.25">
      <c r="B195" s="58" t="s">
        <v>574</v>
      </c>
      <c r="C195" s="182" t="s">
        <v>575</v>
      </c>
      <c r="D195" s="45">
        <v>25</v>
      </c>
      <c r="E195" s="175">
        <v>60</v>
      </c>
      <c r="F195" s="120">
        <f t="shared" si="9"/>
        <v>0.8083333333333333</v>
      </c>
      <c r="G195" s="40">
        <v>48.5</v>
      </c>
      <c r="H195" s="2"/>
      <c r="I195" s="74" t="s">
        <v>576</v>
      </c>
      <c r="J195" s="40">
        <v>3.76</v>
      </c>
    </row>
    <row r="196" spans="2:10" ht="11.25">
      <c r="B196" s="58" t="s">
        <v>356</v>
      </c>
      <c r="C196" s="60" t="s">
        <v>512</v>
      </c>
      <c r="D196" s="61">
        <v>25</v>
      </c>
      <c r="E196" s="27">
        <v>60</v>
      </c>
      <c r="F196" s="120">
        <f t="shared" si="9"/>
        <v>0.8083333333333333</v>
      </c>
      <c r="G196" s="40">
        <v>48.5</v>
      </c>
      <c r="H196" s="2"/>
      <c r="I196" s="74" t="s">
        <v>370</v>
      </c>
      <c r="J196" s="40">
        <v>3.76</v>
      </c>
    </row>
    <row r="197" spans="2:10" ht="11.25">
      <c r="B197" s="58" t="s">
        <v>357</v>
      </c>
      <c r="C197" s="60" t="s">
        <v>161</v>
      </c>
      <c r="D197" s="61">
        <v>25</v>
      </c>
      <c r="E197" s="27">
        <v>60</v>
      </c>
      <c r="F197" s="120">
        <f t="shared" si="9"/>
        <v>0.7583333333333333</v>
      </c>
      <c r="G197" s="40">
        <v>45.5</v>
      </c>
      <c r="H197" s="2"/>
      <c r="I197" s="74" t="s">
        <v>371</v>
      </c>
      <c r="J197" s="40">
        <v>3.76</v>
      </c>
    </row>
    <row r="198" spans="2:10" ht="12">
      <c r="B198" s="58" t="s">
        <v>358</v>
      </c>
      <c r="C198" s="59" t="s">
        <v>162</v>
      </c>
      <c r="D198" s="45">
        <v>25</v>
      </c>
      <c r="E198" s="27">
        <v>60</v>
      </c>
      <c r="F198" s="120">
        <f t="shared" si="9"/>
        <v>0.7583333333333333</v>
      </c>
      <c r="G198" s="40">
        <v>45.5</v>
      </c>
      <c r="H198" s="4"/>
      <c r="I198" s="74" t="s">
        <v>372</v>
      </c>
      <c r="J198" s="40">
        <v>3.76</v>
      </c>
    </row>
    <row r="199" spans="2:10" ht="12">
      <c r="B199" s="58" t="s">
        <v>359</v>
      </c>
      <c r="C199" s="59" t="s">
        <v>163</v>
      </c>
      <c r="D199" s="45">
        <v>25</v>
      </c>
      <c r="E199" s="27">
        <v>60</v>
      </c>
      <c r="F199" s="120">
        <f t="shared" si="9"/>
        <v>0.7583333333333333</v>
      </c>
      <c r="G199" s="40">
        <v>45.5</v>
      </c>
      <c r="H199" s="4"/>
      <c r="I199" s="74" t="s">
        <v>373</v>
      </c>
      <c r="J199" s="40">
        <v>3.76</v>
      </c>
    </row>
    <row r="200" spans="2:10" ht="12">
      <c r="B200" s="58" t="s">
        <v>360</v>
      </c>
      <c r="C200" s="59" t="s">
        <v>164</v>
      </c>
      <c r="D200" s="45">
        <v>25</v>
      </c>
      <c r="E200" s="27">
        <v>60</v>
      </c>
      <c r="F200" s="120">
        <f t="shared" si="9"/>
        <v>0.7583333333333333</v>
      </c>
      <c r="G200" s="40">
        <v>45.5</v>
      </c>
      <c r="H200" s="4"/>
      <c r="I200" s="74" t="s">
        <v>374</v>
      </c>
      <c r="J200" s="40">
        <v>3.76</v>
      </c>
    </row>
    <row r="201" spans="2:10" ht="11.25">
      <c r="B201" s="58" t="s">
        <v>361</v>
      </c>
      <c r="C201" s="59" t="s">
        <v>165</v>
      </c>
      <c r="D201" s="45">
        <v>25</v>
      </c>
      <c r="E201" s="27">
        <v>60</v>
      </c>
      <c r="F201" s="120">
        <f t="shared" si="9"/>
        <v>0.7583333333333333</v>
      </c>
      <c r="G201" s="40">
        <v>45.5</v>
      </c>
      <c r="H201" s="2"/>
      <c r="I201" s="74" t="s">
        <v>375</v>
      </c>
      <c r="J201" s="40">
        <v>3.76</v>
      </c>
    </row>
    <row r="202" spans="2:10" ht="11.25">
      <c r="B202" s="58" t="s">
        <v>362</v>
      </c>
      <c r="C202" s="59" t="s">
        <v>166</v>
      </c>
      <c r="D202" s="45">
        <v>25</v>
      </c>
      <c r="E202" s="27">
        <v>60</v>
      </c>
      <c r="F202" s="120">
        <f t="shared" si="9"/>
        <v>0.7583333333333333</v>
      </c>
      <c r="G202" s="40">
        <v>45.5</v>
      </c>
      <c r="H202" s="2"/>
      <c r="I202" s="74" t="s">
        <v>376</v>
      </c>
      <c r="J202" s="40">
        <v>3.76</v>
      </c>
    </row>
    <row r="203" spans="2:10" ht="11.25">
      <c r="B203" s="58" t="s">
        <v>363</v>
      </c>
      <c r="C203" s="59" t="s">
        <v>167</v>
      </c>
      <c r="D203" s="45">
        <v>25</v>
      </c>
      <c r="E203" s="27">
        <v>60</v>
      </c>
      <c r="F203" s="120">
        <f t="shared" si="9"/>
        <v>0.7583333333333333</v>
      </c>
      <c r="G203" s="40">
        <v>45.5</v>
      </c>
      <c r="H203" s="2"/>
      <c r="I203" s="74" t="s">
        <v>377</v>
      </c>
      <c r="J203" s="40">
        <v>3.76</v>
      </c>
    </row>
    <row r="204" spans="2:10" ht="11.25">
      <c r="B204" s="58" t="s">
        <v>364</v>
      </c>
      <c r="C204" s="59" t="s">
        <v>220</v>
      </c>
      <c r="D204" s="45">
        <v>25</v>
      </c>
      <c r="E204" s="27">
        <v>60</v>
      </c>
      <c r="F204" s="120">
        <f t="shared" si="9"/>
        <v>0.8083333333333333</v>
      </c>
      <c r="G204" s="40">
        <v>48.5</v>
      </c>
      <c r="H204" s="2"/>
      <c r="I204" s="74" t="s">
        <v>378</v>
      </c>
      <c r="J204" s="40">
        <v>3.76</v>
      </c>
    </row>
    <row r="205" spans="2:10" ht="11.25">
      <c r="B205" s="58" t="s">
        <v>365</v>
      </c>
      <c r="C205" s="59" t="s">
        <v>221</v>
      </c>
      <c r="D205" s="45">
        <v>25</v>
      </c>
      <c r="E205" s="27">
        <v>60</v>
      </c>
      <c r="F205" s="120">
        <f t="shared" si="9"/>
        <v>0.8083333333333333</v>
      </c>
      <c r="G205" s="40">
        <v>48.5</v>
      </c>
      <c r="H205" s="2"/>
      <c r="I205" s="74" t="s">
        <v>379</v>
      </c>
      <c r="J205" s="40">
        <v>3.76</v>
      </c>
    </row>
    <row r="206" spans="2:10" ht="11.25">
      <c r="B206" s="58" t="s">
        <v>366</v>
      </c>
      <c r="C206" s="59" t="s">
        <v>222</v>
      </c>
      <c r="D206" s="45">
        <v>25</v>
      </c>
      <c r="E206" s="27">
        <v>60</v>
      </c>
      <c r="F206" s="120">
        <f t="shared" si="9"/>
        <v>0.8083333333333333</v>
      </c>
      <c r="G206" s="40">
        <v>48.5</v>
      </c>
      <c r="H206" s="2"/>
      <c r="I206" s="74" t="s">
        <v>380</v>
      </c>
      <c r="J206" s="40">
        <v>3.76</v>
      </c>
    </row>
    <row r="207" spans="2:10" ht="11.25">
      <c r="B207" s="58" t="s">
        <v>367</v>
      </c>
      <c r="C207" s="59" t="s">
        <v>223</v>
      </c>
      <c r="D207" s="45">
        <v>25</v>
      </c>
      <c r="E207" s="27">
        <v>60</v>
      </c>
      <c r="F207" s="120">
        <f t="shared" si="9"/>
        <v>0.7583333333333333</v>
      </c>
      <c r="G207" s="40">
        <v>45.5</v>
      </c>
      <c r="H207" s="2"/>
      <c r="I207" s="74" t="s">
        <v>381</v>
      </c>
      <c r="J207" s="40">
        <v>3.76</v>
      </c>
    </row>
    <row r="208" spans="2:10" ht="11.25">
      <c r="B208" s="58" t="s">
        <v>385</v>
      </c>
      <c r="C208" s="59" t="s">
        <v>513</v>
      </c>
      <c r="D208" s="45">
        <v>25</v>
      </c>
      <c r="E208" s="75">
        <v>60</v>
      </c>
      <c r="F208" s="120">
        <f t="shared" si="9"/>
        <v>0.7583333333333333</v>
      </c>
      <c r="G208" s="40">
        <v>45.5</v>
      </c>
      <c r="H208" s="2"/>
      <c r="I208" s="74" t="s">
        <v>387</v>
      </c>
      <c r="J208" s="40">
        <v>3.76</v>
      </c>
    </row>
    <row r="209" spans="2:10" ht="11.25">
      <c r="B209" s="58" t="s">
        <v>386</v>
      </c>
      <c r="C209" s="122" t="s">
        <v>514</v>
      </c>
      <c r="D209" s="45">
        <v>25</v>
      </c>
      <c r="E209" s="75">
        <v>60</v>
      </c>
      <c r="F209" s="120">
        <f t="shared" si="9"/>
        <v>0.7583333333333333</v>
      </c>
      <c r="G209" s="40">
        <v>45.5</v>
      </c>
      <c r="H209" s="2"/>
      <c r="I209" s="74" t="s">
        <v>388</v>
      </c>
      <c r="J209" s="40">
        <v>3.76</v>
      </c>
    </row>
    <row r="210" spans="2:10" ht="11.25">
      <c r="B210" s="72" t="s">
        <v>169</v>
      </c>
      <c r="C210" s="80" t="s">
        <v>224</v>
      </c>
      <c r="D210" s="47">
        <v>25</v>
      </c>
      <c r="E210" s="48">
        <v>60</v>
      </c>
      <c r="F210" s="120">
        <f t="shared" si="9"/>
        <v>0.8083333333333333</v>
      </c>
      <c r="G210" s="76">
        <v>48.5</v>
      </c>
      <c r="H210" s="2"/>
      <c r="I210" s="79" t="s">
        <v>382</v>
      </c>
      <c r="J210" s="76">
        <v>3.76</v>
      </c>
    </row>
    <row r="211" spans="2:10" ht="12" thickBot="1">
      <c r="B211" s="72" t="s">
        <v>390</v>
      </c>
      <c r="C211" s="80" t="s">
        <v>515</v>
      </c>
      <c r="D211" s="47">
        <v>25</v>
      </c>
      <c r="E211" s="183">
        <v>60</v>
      </c>
      <c r="F211" s="184">
        <f t="shared" si="9"/>
        <v>0.7583333333333333</v>
      </c>
      <c r="G211" s="76">
        <v>45.5</v>
      </c>
      <c r="H211" s="16"/>
      <c r="I211" s="150" t="s">
        <v>389</v>
      </c>
      <c r="J211" s="94">
        <v>3.76</v>
      </c>
    </row>
    <row r="212" spans="2:10" ht="13.5" thickBot="1">
      <c r="B212" s="450" t="s">
        <v>225</v>
      </c>
      <c r="C212" s="352"/>
      <c r="D212" s="353"/>
      <c r="E212" s="353"/>
      <c r="F212" s="353"/>
      <c r="G212" s="354"/>
      <c r="H212" s="3"/>
      <c r="I212" s="350" t="s">
        <v>495</v>
      </c>
      <c r="J212" s="355"/>
    </row>
    <row r="213" spans="2:10" ht="11.25">
      <c r="B213" s="115" t="s">
        <v>577</v>
      </c>
      <c r="C213" s="185" t="s">
        <v>560</v>
      </c>
      <c r="D213" s="172">
        <v>25</v>
      </c>
      <c r="E213" s="186">
        <v>48</v>
      </c>
      <c r="F213" s="187">
        <f aca="true" t="shared" si="10" ref="F213:F218">G213/E213</f>
        <v>0.9370833333333333</v>
      </c>
      <c r="G213" s="188">
        <v>44.98</v>
      </c>
      <c r="H213" s="2"/>
      <c r="I213" s="19" t="s">
        <v>578</v>
      </c>
      <c r="J213" s="144">
        <v>3.96</v>
      </c>
    </row>
    <row r="214" spans="2:10" ht="11.25">
      <c r="B214" s="58" t="s">
        <v>579</v>
      </c>
      <c r="C214" s="185" t="s">
        <v>563</v>
      </c>
      <c r="D214" s="45">
        <v>25</v>
      </c>
      <c r="E214" s="186">
        <v>48</v>
      </c>
      <c r="F214" s="187">
        <f t="shared" si="10"/>
        <v>0.9770833333333332</v>
      </c>
      <c r="G214" s="101">
        <v>46.89999999999999</v>
      </c>
      <c r="H214" s="2"/>
      <c r="I214" s="20" t="s">
        <v>580</v>
      </c>
      <c r="J214" s="40">
        <v>3.96</v>
      </c>
    </row>
    <row r="215" spans="2:10" ht="11.25">
      <c r="B215" s="58" t="s">
        <v>581</v>
      </c>
      <c r="C215" s="122" t="s">
        <v>582</v>
      </c>
      <c r="D215" s="45">
        <v>25</v>
      </c>
      <c r="E215" s="186">
        <v>48</v>
      </c>
      <c r="F215" s="189">
        <f t="shared" si="10"/>
        <v>0.9770833333333332</v>
      </c>
      <c r="G215" s="101">
        <v>46.89999999999999</v>
      </c>
      <c r="H215" s="2"/>
      <c r="I215" s="20" t="s">
        <v>583</v>
      </c>
      <c r="J215" s="40">
        <v>3.96</v>
      </c>
    </row>
    <row r="216" spans="2:10" ht="11.25">
      <c r="B216" s="58" t="s">
        <v>584</v>
      </c>
      <c r="C216" s="59" t="s">
        <v>585</v>
      </c>
      <c r="D216" s="45">
        <v>25</v>
      </c>
      <c r="E216" s="186">
        <v>48</v>
      </c>
      <c r="F216" s="189">
        <f t="shared" si="10"/>
        <v>0.9770833333333332</v>
      </c>
      <c r="G216" s="101">
        <v>46.89999999999999</v>
      </c>
      <c r="H216" s="2"/>
      <c r="I216" s="20" t="s">
        <v>586</v>
      </c>
      <c r="J216" s="40">
        <v>3.96</v>
      </c>
    </row>
    <row r="217" spans="2:10" ht="11.25">
      <c r="B217" s="72" t="s">
        <v>587</v>
      </c>
      <c r="C217" s="80" t="s">
        <v>588</v>
      </c>
      <c r="D217" s="47">
        <v>25</v>
      </c>
      <c r="E217" s="186">
        <v>48</v>
      </c>
      <c r="F217" s="189">
        <f t="shared" si="10"/>
        <v>0.9770833333333332</v>
      </c>
      <c r="G217" s="101">
        <v>46.89999999999999</v>
      </c>
      <c r="H217" s="2"/>
      <c r="I217" s="22" t="s">
        <v>589</v>
      </c>
      <c r="J217" s="40">
        <v>3.96</v>
      </c>
    </row>
    <row r="218" spans="2:10" ht="12" thickBot="1">
      <c r="B218" s="146" t="s">
        <v>590</v>
      </c>
      <c r="C218" s="190" t="s">
        <v>591</v>
      </c>
      <c r="D218" s="46">
        <v>25</v>
      </c>
      <c r="E218" s="191">
        <v>48</v>
      </c>
      <c r="F218" s="192">
        <f t="shared" si="10"/>
        <v>0.9770833333333332</v>
      </c>
      <c r="G218" s="105">
        <v>46.89999999999999</v>
      </c>
      <c r="H218" s="16"/>
      <c r="I218" s="23" t="s">
        <v>592</v>
      </c>
      <c r="J218" s="94">
        <v>3.96</v>
      </c>
    </row>
    <row r="219" spans="2:10" ht="12" thickBot="1">
      <c r="B219" s="193"/>
      <c r="C219" s="194"/>
      <c r="D219" s="195"/>
      <c r="E219" s="196"/>
      <c r="F219" s="2"/>
      <c r="G219" s="78"/>
      <c r="H219" s="2"/>
      <c r="I219" s="81"/>
      <c r="J219" s="130"/>
    </row>
    <row r="220" spans="2:10" ht="19.5" thickBot="1">
      <c r="B220" s="340" t="s">
        <v>593</v>
      </c>
      <c r="C220" s="341"/>
      <c r="D220" s="341"/>
      <c r="E220" s="341"/>
      <c r="F220" s="341"/>
      <c r="G220" s="341"/>
      <c r="H220" s="341"/>
      <c r="I220" s="341"/>
      <c r="J220" s="342"/>
    </row>
    <row r="221" spans="2:10" ht="13.5" thickBot="1">
      <c r="B221" s="450" t="s">
        <v>353</v>
      </c>
      <c r="C221" s="451"/>
      <c r="D221" s="451"/>
      <c r="E221" s="451"/>
      <c r="F221" s="451"/>
      <c r="G221" s="452"/>
      <c r="H221" s="3"/>
      <c r="I221" s="350" t="s">
        <v>500</v>
      </c>
      <c r="J221" s="355"/>
    </row>
    <row r="222" spans="2:10" ht="12">
      <c r="B222" s="115" t="s">
        <v>594</v>
      </c>
      <c r="C222" s="197" t="s">
        <v>595</v>
      </c>
      <c r="D222" s="198">
        <v>24</v>
      </c>
      <c r="E222" s="26">
        <v>64</v>
      </c>
      <c r="F222" s="84">
        <v>0.73</v>
      </c>
      <c r="G222" s="188">
        <v>46.8</v>
      </c>
      <c r="H222" s="3"/>
      <c r="I222" s="18" t="s">
        <v>596</v>
      </c>
      <c r="J222" s="42">
        <v>3.56</v>
      </c>
    </row>
    <row r="223" spans="2:10" ht="12">
      <c r="B223" s="115" t="s">
        <v>597</v>
      </c>
      <c r="C223" s="197" t="s">
        <v>598</v>
      </c>
      <c r="D223" s="198">
        <v>24</v>
      </c>
      <c r="E223" s="26">
        <v>64</v>
      </c>
      <c r="F223" s="84">
        <v>0.73</v>
      </c>
      <c r="G223" s="188">
        <v>46.8</v>
      </c>
      <c r="H223" s="3"/>
      <c r="I223" s="19" t="s">
        <v>599</v>
      </c>
      <c r="J223" s="42">
        <v>3.56</v>
      </c>
    </row>
    <row r="224" spans="2:10" ht="12">
      <c r="B224" s="115" t="s">
        <v>600</v>
      </c>
      <c r="C224" s="197" t="s">
        <v>601</v>
      </c>
      <c r="D224" s="198">
        <v>24</v>
      </c>
      <c r="E224" s="26">
        <v>64</v>
      </c>
      <c r="F224" s="84">
        <f>G224/E224</f>
        <v>0.73125</v>
      </c>
      <c r="G224" s="188">
        <v>46.8</v>
      </c>
      <c r="H224" s="3"/>
      <c r="I224" s="19" t="s">
        <v>602</v>
      </c>
      <c r="J224" s="42">
        <v>3.56</v>
      </c>
    </row>
    <row r="225" spans="2:10" ht="12">
      <c r="B225" s="115" t="s">
        <v>603</v>
      </c>
      <c r="C225" s="197" t="s">
        <v>604</v>
      </c>
      <c r="D225" s="199">
        <v>24</v>
      </c>
      <c r="E225" s="27">
        <v>64</v>
      </c>
      <c r="F225" s="16">
        <f aca="true" t="shared" si="11" ref="F225:F254">G225/E225</f>
        <v>0.73125</v>
      </c>
      <c r="G225" s="101">
        <v>46.8</v>
      </c>
      <c r="H225" s="3"/>
      <c r="I225" s="19" t="s">
        <v>605</v>
      </c>
      <c r="J225" s="33">
        <v>3.56</v>
      </c>
    </row>
    <row r="226" spans="2:10" ht="12">
      <c r="B226" s="58" t="s">
        <v>407</v>
      </c>
      <c r="C226" s="200" t="s">
        <v>517</v>
      </c>
      <c r="D226" s="199">
        <v>24</v>
      </c>
      <c r="E226" s="27">
        <v>64</v>
      </c>
      <c r="F226" s="16">
        <f t="shared" si="11"/>
        <v>0.73125</v>
      </c>
      <c r="G226" s="101">
        <v>46.8</v>
      </c>
      <c r="H226" s="3"/>
      <c r="I226" s="20" t="s">
        <v>436</v>
      </c>
      <c r="J226" s="33">
        <v>3.56</v>
      </c>
    </row>
    <row r="227" spans="2:10" ht="12">
      <c r="B227" s="58" t="s">
        <v>606</v>
      </c>
      <c r="C227" s="200" t="s">
        <v>607</v>
      </c>
      <c r="D227" s="199">
        <v>24</v>
      </c>
      <c r="E227" s="27">
        <v>64</v>
      </c>
      <c r="F227" s="16">
        <f t="shared" si="11"/>
        <v>0.73125</v>
      </c>
      <c r="G227" s="101">
        <v>46.8</v>
      </c>
      <c r="H227" s="3"/>
      <c r="I227" s="20" t="s">
        <v>608</v>
      </c>
      <c r="J227" s="33">
        <v>3.56</v>
      </c>
    </row>
    <row r="228" spans="2:10" ht="12">
      <c r="B228" s="58" t="s">
        <v>609</v>
      </c>
      <c r="C228" s="200" t="s">
        <v>610</v>
      </c>
      <c r="D228" s="199">
        <v>24</v>
      </c>
      <c r="E228" s="27">
        <v>64</v>
      </c>
      <c r="F228" s="16">
        <f t="shared" si="11"/>
        <v>0.73125</v>
      </c>
      <c r="G228" s="101">
        <v>46.8</v>
      </c>
      <c r="H228" s="3"/>
      <c r="I228" s="20" t="s">
        <v>611</v>
      </c>
      <c r="J228" s="33">
        <v>3.56</v>
      </c>
    </row>
    <row r="229" spans="2:10" ht="12">
      <c r="B229" s="58" t="s">
        <v>612</v>
      </c>
      <c r="C229" s="200" t="s">
        <v>613</v>
      </c>
      <c r="D229" s="199">
        <v>24</v>
      </c>
      <c r="E229" s="27">
        <v>64</v>
      </c>
      <c r="F229" s="16">
        <f t="shared" si="11"/>
        <v>0.73125</v>
      </c>
      <c r="G229" s="101">
        <v>46.8</v>
      </c>
      <c r="H229" s="3"/>
      <c r="I229" s="20" t="s">
        <v>614</v>
      </c>
      <c r="J229" s="33">
        <v>3.56</v>
      </c>
    </row>
    <row r="230" spans="2:10" ht="12">
      <c r="B230" s="58" t="s">
        <v>615</v>
      </c>
      <c r="C230" s="200" t="s">
        <v>616</v>
      </c>
      <c r="D230" s="199">
        <v>24</v>
      </c>
      <c r="E230" s="27">
        <v>64</v>
      </c>
      <c r="F230" s="16">
        <f t="shared" si="11"/>
        <v>0.73125</v>
      </c>
      <c r="G230" s="101">
        <v>46.8</v>
      </c>
      <c r="H230" s="3"/>
      <c r="I230" s="20" t="s">
        <v>617</v>
      </c>
      <c r="J230" s="33">
        <v>3.56</v>
      </c>
    </row>
    <row r="231" spans="2:10" ht="12">
      <c r="B231" s="58" t="s">
        <v>408</v>
      </c>
      <c r="C231" s="200" t="s">
        <v>518</v>
      </c>
      <c r="D231" s="199">
        <v>24</v>
      </c>
      <c r="E231" s="27">
        <v>64</v>
      </c>
      <c r="F231" s="16">
        <f t="shared" si="11"/>
        <v>0.73125</v>
      </c>
      <c r="G231" s="101">
        <v>46.8</v>
      </c>
      <c r="H231" s="3"/>
      <c r="I231" s="20" t="s">
        <v>437</v>
      </c>
      <c r="J231" s="33">
        <v>3.56</v>
      </c>
    </row>
    <row r="232" spans="2:10" ht="12">
      <c r="B232" s="58" t="s">
        <v>618</v>
      </c>
      <c r="C232" s="200" t="s">
        <v>619</v>
      </c>
      <c r="D232" s="199">
        <v>24</v>
      </c>
      <c r="E232" s="27">
        <v>64</v>
      </c>
      <c r="F232" s="16">
        <f t="shared" si="11"/>
        <v>0.73125</v>
      </c>
      <c r="G232" s="101">
        <v>46.8</v>
      </c>
      <c r="H232" s="3"/>
      <c r="I232" s="20" t="s">
        <v>620</v>
      </c>
      <c r="J232" s="33">
        <v>3.56</v>
      </c>
    </row>
    <row r="233" spans="2:10" ht="12">
      <c r="B233" s="58" t="s">
        <v>621</v>
      </c>
      <c r="C233" s="200" t="s">
        <v>622</v>
      </c>
      <c r="D233" s="199">
        <v>24</v>
      </c>
      <c r="E233" s="27">
        <v>64</v>
      </c>
      <c r="F233" s="16">
        <f t="shared" si="11"/>
        <v>0.73125</v>
      </c>
      <c r="G233" s="101">
        <v>46.8</v>
      </c>
      <c r="H233" s="3"/>
      <c r="I233" s="20" t="s">
        <v>623</v>
      </c>
      <c r="J233" s="33">
        <v>3.56</v>
      </c>
    </row>
    <row r="234" spans="2:10" ht="12">
      <c r="B234" s="58" t="s">
        <v>624</v>
      </c>
      <c r="C234" s="200" t="s">
        <v>625</v>
      </c>
      <c r="D234" s="199">
        <v>24</v>
      </c>
      <c r="E234" s="27">
        <v>64</v>
      </c>
      <c r="F234" s="16">
        <f t="shared" si="11"/>
        <v>0.73125</v>
      </c>
      <c r="G234" s="101">
        <v>46.8</v>
      </c>
      <c r="H234" s="3"/>
      <c r="I234" s="20" t="s">
        <v>626</v>
      </c>
      <c r="J234" s="33">
        <v>3.56</v>
      </c>
    </row>
    <row r="235" spans="2:10" ht="11.25">
      <c r="B235" s="58" t="s">
        <v>627</v>
      </c>
      <c r="C235" s="200" t="s">
        <v>628</v>
      </c>
      <c r="D235" s="199">
        <v>24</v>
      </c>
      <c r="E235" s="27">
        <v>64</v>
      </c>
      <c r="F235" s="16">
        <f t="shared" si="11"/>
        <v>0.73125</v>
      </c>
      <c r="G235" s="101">
        <v>46.8</v>
      </c>
      <c r="H235" s="2"/>
      <c r="I235" s="20" t="s">
        <v>629</v>
      </c>
      <c r="J235" s="33">
        <v>3.56</v>
      </c>
    </row>
    <row r="236" spans="2:10" ht="11.25">
      <c r="B236" s="58" t="s">
        <v>630</v>
      </c>
      <c r="C236" s="200" t="s">
        <v>631</v>
      </c>
      <c r="D236" s="199">
        <v>24</v>
      </c>
      <c r="E236" s="27">
        <v>64</v>
      </c>
      <c r="F236" s="16">
        <f t="shared" si="11"/>
        <v>0.73125</v>
      </c>
      <c r="G236" s="101">
        <v>46.8</v>
      </c>
      <c r="H236" s="2"/>
      <c r="I236" s="20" t="s">
        <v>632</v>
      </c>
      <c r="J236" s="33">
        <v>3.56</v>
      </c>
    </row>
    <row r="237" spans="2:10" ht="11.25">
      <c r="B237" s="58" t="s">
        <v>633</v>
      </c>
      <c r="C237" s="200" t="s">
        <v>634</v>
      </c>
      <c r="D237" s="199">
        <v>24</v>
      </c>
      <c r="E237" s="27">
        <v>64</v>
      </c>
      <c r="F237" s="16">
        <f t="shared" si="11"/>
        <v>0.73125</v>
      </c>
      <c r="G237" s="101">
        <v>46.8</v>
      </c>
      <c r="H237" s="2"/>
      <c r="I237" s="20" t="s">
        <v>635</v>
      </c>
      <c r="J237" s="33">
        <v>3.56</v>
      </c>
    </row>
    <row r="238" spans="2:10" ht="11.25">
      <c r="B238" s="58" t="s">
        <v>327</v>
      </c>
      <c r="C238" s="200" t="s">
        <v>519</v>
      </c>
      <c r="D238" s="199">
        <v>24</v>
      </c>
      <c r="E238" s="27">
        <v>64</v>
      </c>
      <c r="F238" s="16">
        <f t="shared" si="11"/>
        <v>0.73125</v>
      </c>
      <c r="G238" s="101">
        <v>46.8</v>
      </c>
      <c r="H238" s="2"/>
      <c r="I238" s="20" t="s">
        <v>340</v>
      </c>
      <c r="J238" s="33">
        <v>3.56</v>
      </c>
    </row>
    <row r="239" spans="2:10" ht="11.25">
      <c r="B239" s="58" t="s">
        <v>636</v>
      </c>
      <c r="C239" s="200" t="s">
        <v>637</v>
      </c>
      <c r="D239" s="199">
        <v>24</v>
      </c>
      <c r="E239" s="27">
        <v>64</v>
      </c>
      <c r="F239" s="16">
        <v>0.73125</v>
      </c>
      <c r="G239" s="101">
        <v>46.8</v>
      </c>
      <c r="H239" s="2"/>
      <c r="I239" s="20" t="s">
        <v>638</v>
      </c>
      <c r="J239" s="33">
        <v>3.56</v>
      </c>
    </row>
    <row r="240" spans="2:10" ht="11.25">
      <c r="B240" s="58" t="s">
        <v>328</v>
      </c>
      <c r="C240" s="200" t="s">
        <v>520</v>
      </c>
      <c r="D240" s="199">
        <v>24</v>
      </c>
      <c r="E240" s="27">
        <v>64</v>
      </c>
      <c r="F240" s="16">
        <f t="shared" si="11"/>
        <v>0.73125</v>
      </c>
      <c r="G240" s="101">
        <v>46.8</v>
      </c>
      <c r="H240" s="2"/>
      <c r="I240" s="20" t="s">
        <v>341</v>
      </c>
      <c r="J240" s="33">
        <v>3.56</v>
      </c>
    </row>
    <row r="241" spans="2:10" ht="11.25">
      <c r="B241" s="58" t="s">
        <v>639</v>
      </c>
      <c r="C241" s="200" t="s">
        <v>640</v>
      </c>
      <c r="D241" s="199">
        <v>24</v>
      </c>
      <c r="E241" s="27">
        <v>64</v>
      </c>
      <c r="F241" s="16">
        <f t="shared" si="11"/>
        <v>0.73125</v>
      </c>
      <c r="G241" s="101">
        <v>46.8</v>
      </c>
      <c r="H241" s="2"/>
      <c r="I241" s="20" t="s">
        <v>641</v>
      </c>
      <c r="J241" s="33">
        <v>3.56</v>
      </c>
    </row>
    <row r="242" spans="2:10" ht="11.25">
      <c r="B242" s="58" t="s">
        <v>329</v>
      </c>
      <c r="C242" s="200" t="s">
        <v>521</v>
      </c>
      <c r="D242" s="199">
        <v>24</v>
      </c>
      <c r="E242" s="27">
        <v>64</v>
      </c>
      <c r="F242" s="16">
        <f t="shared" si="11"/>
        <v>0.73125</v>
      </c>
      <c r="G242" s="101">
        <v>46.8</v>
      </c>
      <c r="H242" s="2"/>
      <c r="I242" s="20" t="s">
        <v>342</v>
      </c>
      <c r="J242" s="33">
        <v>3.56</v>
      </c>
    </row>
    <row r="243" spans="2:10" ht="11.25">
      <c r="B243" s="58" t="s">
        <v>330</v>
      </c>
      <c r="C243" s="200" t="s">
        <v>522</v>
      </c>
      <c r="D243" s="199">
        <v>24</v>
      </c>
      <c r="E243" s="27">
        <v>64</v>
      </c>
      <c r="F243" s="16">
        <f t="shared" si="11"/>
        <v>0.73125</v>
      </c>
      <c r="G243" s="101">
        <v>46.8</v>
      </c>
      <c r="H243" s="2"/>
      <c r="I243" s="20" t="s">
        <v>343</v>
      </c>
      <c r="J243" s="33">
        <v>3.56</v>
      </c>
    </row>
    <row r="244" spans="2:10" ht="11.25">
      <c r="B244" s="58" t="s">
        <v>331</v>
      </c>
      <c r="C244" s="200" t="s">
        <v>523</v>
      </c>
      <c r="D244" s="199">
        <v>24</v>
      </c>
      <c r="E244" s="27">
        <v>64</v>
      </c>
      <c r="F244" s="16">
        <f t="shared" si="11"/>
        <v>0.73125</v>
      </c>
      <c r="G244" s="101">
        <v>46.8</v>
      </c>
      <c r="H244" s="2"/>
      <c r="I244" s="20" t="s">
        <v>344</v>
      </c>
      <c r="J244" s="33">
        <v>3.56</v>
      </c>
    </row>
    <row r="245" spans="2:10" ht="11.25">
      <c r="B245" s="58" t="s">
        <v>642</v>
      </c>
      <c r="C245" s="200" t="s">
        <v>643</v>
      </c>
      <c r="D245" s="199">
        <v>24</v>
      </c>
      <c r="E245" s="27">
        <v>64</v>
      </c>
      <c r="F245" s="16">
        <f t="shared" si="11"/>
        <v>0.73125</v>
      </c>
      <c r="G245" s="101">
        <v>46.8</v>
      </c>
      <c r="H245" s="2"/>
      <c r="I245" s="20" t="s">
        <v>644</v>
      </c>
      <c r="J245" s="33">
        <v>3.56</v>
      </c>
    </row>
    <row r="246" spans="2:10" ht="11.25">
      <c r="B246" s="58" t="s">
        <v>645</v>
      </c>
      <c r="C246" s="200" t="s">
        <v>646</v>
      </c>
      <c r="D246" s="199">
        <v>24</v>
      </c>
      <c r="E246" s="27">
        <v>64</v>
      </c>
      <c r="F246" s="16">
        <f t="shared" si="11"/>
        <v>0.73125</v>
      </c>
      <c r="G246" s="101">
        <v>46.8</v>
      </c>
      <c r="H246" s="2"/>
      <c r="I246" s="20" t="s">
        <v>647</v>
      </c>
      <c r="J246" s="33">
        <v>3.56</v>
      </c>
    </row>
    <row r="247" spans="2:10" ht="11.25">
      <c r="B247" s="58" t="s">
        <v>332</v>
      </c>
      <c r="C247" s="200" t="s">
        <v>524</v>
      </c>
      <c r="D247" s="199">
        <v>24</v>
      </c>
      <c r="E247" s="27">
        <v>64</v>
      </c>
      <c r="F247" s="16">
        <f t="shared" si="11"/>
        <v>0.73125</v>
      </c>
      <c r="G247" s="101">
        <v>46.8</v>
      </c>
      <c r="H247" s="2"/>
      <c r="I247" s="20" t="s">
        <v>345</v>
      </c>
      <c r="J247" s="33">
        <v>3.56</v>
      </c>
    </row>
    <row r="248" spans="2:10" ht="11.25">
      <c r="B248" s="58" t="s">
        <v>333</v>
      </c>
      <c r="C248" s="200" t="s">
        <v>525</v>
      </c>
      <c r="D248" s="199">
        <v>24</v>
      </c>
      <c r="E248" s="27">
        <v>64</v>
      </c>
      <c r="F248" s="16">
        <f t="shared" si="11"/>
        <v>0.73125</v>
      </c>
      <c r="G248" s="101">
        <v>46.8</v>
      </c>
      <c r="H248" s="2"/>
      <c r="I248" s="20" t="s">
        <v>346</v>
      </c>
      <c r="J248" s="33">
        <v>3.56</v>
      </c>
    </row>
    <row r="249" spans="2:10" ht="11.25">
      <c r="B249" s="58" t="s">
        <v>334</v>
      </c>
      <c r="C249" s="200" t="s">
        <v>526</v>
      </c>
      <c r="D249" s="199">
        <v>24</v>
      </c>
      <c r="E249" s="27">
        <v>64</v>
      </c>
      <c r="F249" s="16">
        <f t="shared" si="11"/>
        <v>0.73125</v>
      </c>
      <c r="G249" s="101">
        <v>46.8</v>
      </c>
      <c r="H249" s="2"/>
      <c r="I249" s="20" t="s">
        <v>347</v>
      </c>
      <c r="J249" s="33">
        <v>3.56</v>
      </c>
    </row>
    <row r="250" spans="2:10" ht="11.25">
      <c r="B250" s="58" t="s">
        <v>335</v>
      </c>
      <c r="C250" s="200" t="s">
        <v>527</v>
      </c>
      <c r="D250" s="199">
        <v>24</v>
      </c>
      <c r="E250" s="27">
        <v>64</v>
      </c>
      <c r="F250" s="16">
        <f t="shared" si="11"/>
        <v>0.73125</v>
      </c>
      <c r="G250" s="101">
        <v>46.8</v>
      </c>
      <c r="H250" s="2"/>
      <c r="I250" s="20" t="s">
        <v>348</v>
      </c>
      <c r="J250" s="33">
        <v>3.56</v>
      </c>
    </row>
    <row r="251" spans="2:10" ht="11.25">
      <c r="B251" s="58" t="s">
        <v>336</v>
      </c>
      <c r="C251" s="200" t="s">
        <v>528</v>
      </c>
      <c r="D251" s="199">
        <v>24</v>
      </c>
      <c r="E251" s="27">
        <v>64</v>
      </c>
      <c r="F251" s="16">
        <f t="shared" si="11"/>
        <v>0.73125</v>
      </c>
      <c r="G251" s="101">
        <v>46.8</v>
      </c>
      <c r="H251" s="2"/>
      <c r="I251" s="20" t="s">
        <v>349</v>
      </c>
      <c r="J251" s="33">
        <v>3.56</v>
      </c>
    </row>
    <row r="252" spans="2:10" ht="11.25">
      <c r="B252" s="58" t="s">
        <v>337</v>
      </c>
      <c r="C252" s="200" t="s">
        <v>529</v>
      </c>
      <c r="D252" s="199">
        <v>24</v>
      </c>
      <c r="E252" s="27">
        <v>64</v>
      </c>
      <c r="F252" s="16">
        <f t="shared" si="11"/>
        <v>0.73125</v>
      </c>
      <c r="G252" s="101">
        <v>46.8</v>
      </c>
      <c r="H252" s="2"/>
      <c r="I252" s="20" t="s">
        <v>350</v>
      </c>
      <c r="J252" s="33">
        <v>3.56</v>
      </c>
    </row>
    <row r="253" spans="2:10" ht="11.25">
      <c r="B253" s="58" t="s">
        <v>338</v>
      </c>
      <c r="C253" s="200" t="s">
        <v>530</v>
      </c>
      <c r="D253" s="199">
        <v>24</v>
      </c>
      <c r="E253" s="27">
        <v>64</v>
      </c>
      <c r="F253" s="16">
        <f t="shared" si="11"/>
        <v>0.73125</v>
      </c>
      <c r="G253" s="101">
        <v>46.8</v>
      </c>
      <c r="H253" s="2"/>
      <c r="I253" s="20" t="s">
        <v>351</v>
      </c>
      <c r="J253" s="33">
        <v>3.56</v>
      </c>
    </row>
    <row r="254" spans="2:10" ht="12" thickBot="1">
      <c r="B254" s="146" t="s">
        <v>339</v>
      </c>
      <c r="C254" s="201" t="s">
        <v>531</v>
      </c>
      <c r="D254" s="202">
        <v>24</v>
      </c>
      <c r="E254" s="28">
        <v>64</v>
      </c>
      <c r="F254" s="17">
        <f t="shared" si="11"/>
        <v>0.73125</v>
      </c>
      <c r="G254" s="105">
        <v>46.8</v>
      </c>
      <c r="H254" s="2"/>
      <c r="I254" s="23" t="s">
        <v>352</v>
      </c>
      <c r="J254" s="34">
        <v>3.56</v>
      </c>
    </row>
    <row r="255" spans="2:10" ht="13.5" thickBot="1">
      <c r="B255" s="450" t="s">
        <v>225</v>
      </c>
      <c r="C255" s="451"/>
      <c r="D255" s="451"/>
      <c r="E255" s="451"/>
      <c r="F255" s="451"/>
      <c r="G255" s="452"/>
      <c r="H255" s="2"/>
      <c r="I255" s="350" t="s">
        <v>495</v>
      </c>
      <c r="J255" s="356"/>
    </row>
    <row r="256" spans="2:10" ht="11.25">
      <c r="B256" s="115" t="s">
        <v>648</v>
      </c>
      <c r="C256" s="197" t="s">
        <v>595</v>
      </c>
      <c r="D256" s="198">
        <v>24</v>
      </c>
      <c r="E256" s="26">
        <v>64</v>
      </c>
      <c r="F256" s="84">
        <v>0.73</v>
      </c>
      <c r="G256" s="188">
        <v>44.98</v>
      </c>
      <c r="H256" s="2"/>
      <c r="I256" s="18" t="s">
        <v>649</v>
      </c>
      <c r="J256" s="42">
        <v>3.96</v>
      </c>
    </row>
    <row r="257" spans="2:10" ht="11.25">
      <c r="B257" s="115" t="s">
        <v>650</v>
      </c>
      <c r="C257" s="197" t="s">
        <v>598</v>
      </c>
      <c r="D257" s="198">
        <v>24</v>
      </c>
      <c r="E257" s="26">
        <v>64</v>
      </c>
      <c r="F257" s="84">
        <v>0.73</v>
      </c>
      <c r="G257" s="188">
        <v>44.98</v>
      </c>
      <c r="H257" s="2"/>
      <c r="I257" s="19" t="s">
        <v>651</v>
      </c>
      <c r="J257" s="42">
        <v>3.96</v>
      </c>
    </row>
    <row r="258" spans="2:10" ht="11.25">
      <c r="B258" s="123" t="s">
        <v>652</v>
      </c>
      <c r="C258" s="197" t="s">
        <v>601</v>
      </c>
      <c r="D258" s="203">
        <v>25</v>
      </c>
      <c r="E258" s="204">
        <v>48</v>
      </c>
      <c r="F258" s="205">
        <f>G258/E258</f>
        <v>0.9370833333333333</v>
      </c>
      <c r="G258" s="206">
        <v>44.98</v>
      </c>
      <c r="H258" s="2"/>
      <c r="I258" s="193" t="s">
        <v>653</v>
      </c>
      <c r="J258" s="188">
        <v>3.96</v>
      </c>
    </row>
    <row r="259" spans="2:10" ht="11.25">
      <c r="B259" s="58" t="s">
        <v>654</v>
      </c>
      <c r="C259" s="197" t="s">
        <v>604</v>
      </c>
      <c r="D259" s="61">
        <v>25</v>
      </c>
      <c r="E259" s="27">
        <v>48</v>
      </c>
      <c r="F259" s="189">
        <f aca="true" t="shared" si="12" ref="F259:F273">G259/E259</f>
        <v>0.9370833333333333</v>
      </c>
      <c r="G259" s="101">
        <v>44.98</v>
      </c>
      <c r="H259" s="2"/>
      <c r="I259" s="74" t="s">
        <v>655</v>
      </c>
      <c r="J259" s="101">
        <v>3.96</v>
      </c>
    </row>
    <row r="260" spans="2:10" ht="11.25">
      <c r="B260" s="115" t="s">
        <v>656</v>
      </c>
      <c r="C260" s="200" t="s">
        <v>607</v>
      </c>
      <c r="D260" s="172">
        <v>25</v>
      </c>
      <c r="E260" s="27">
        <v>48</v>
      </c>
      <c r="F260" s="187">
        <f t="shared" si="12"/>
        <v>0.9370833333333333</v>
      </c>
      <c r="G260" s="101">
        <v>44.98</v>
      </c>
      <c r="H260" s="2"/>
      <c r="I260" s="145" t="s">
        <v>657</v>
      </c>
      <c r="J260" s="101">
        <v>3.96</v>
      </c>
    </row>
    <row r="261" spans="2:10" ht="11.25">
      <c r="B261" s="58" t="s">
        <v>658</v>
      </c>
      <c r="C261" s="200" t="s">
        <v>610</v>
      </c>
      <c r="D261" s="172">
        <v>25</v>
      </c>
      <c r="E261" s="27">
        <v>48</v>
      </c>
      <c r="F261" s="189">
        <f t="shared" si="12"/>
        <v>0.9370833333333333</v>
      </c>
      <c r="G261" s="101">
        <v>44.98</v>
      </c>
      <c r="H261" s="2"/>
      <c r="I261" s="74" t="s">
        <v>659</v>
      </c>
      <c r="J261" s="101">
        <v>3.96</v>
      </c>
    </row>
    <row r="262" spans="2:10" ht="11.25">
      <c r="B262" s="58" t="s">
        <v>660</v>
      </c>
      <c r="C262" s="200" t="s">
        <v>613</v>
      </c>
      <c r="D262" s="172">
        <v>25</v>
      </c>
      <c r="E262" s="27">
        <v>48</v>
      </c>
      <c r="F262" s="189">
        <f t="shared" si="12"/>
        <v>0.9370833333333333</v>
      </c>
      <c r="G262" s="101">
        <v>44.98</v>
      </c>
      <c r="H262" s="2"/>
      <c r="I262" s="74" t="s">
        <v>661</v>
      </c>
      <c r="J262" s="101">
        <v>3.96</v>
      </c>
    </row>
    <row r="263" spans="2:10" ht="11.25">
      <c r="B263" s="58" t="s">
        <v>662</v>
      </c>
      <c r="C263" s="200" t="s">
        <v>616</v>
      </c>
      <c r="D263" s="172">
        <v>25</v>
      </c>
      <c r="E263" s="27">
        <v>48</v>
      </c>
      <c r="F263" s="189">
        <f t="shared" si="12"/>
        <v>0.9370833333333333</v>
      </c>
      <c r="G263" s="101">
        <v>44.98</v>
      </c>
      <c r="H263" s="2"/>
      <c r="I263" s="74" t="s">
        <v>663</v>
      </c>
      <c r="J263" s="101">
        <v>3.96</v>
      </c>
    </row>
    <row r="264" spans="2:10" ht="11.25">
      <c r="B264" s="58" t="s">
        <v>664</v>
      </c>
      <c r="C264" s="200" t="s">
        <v>619</v>
      </c>
      <c r="D264" s="172">
        <v>25</v>
      </c>
      <c r="E264" s="27">
        <v>48</v>
      </c>
      <c r="F264" s="189">
        <f t="shared" si="12"/>
        <v>0.9370833333333333</v>
      </c>
      <c r="G264" s="188">
        <v>44.98</v>
      </c>
      <c r="H264" s="2"/>
      <c r="I264" s="74" t="s">
        <v>665</v>
      </c>
      <c r="J264" s="101">
        <v>3.96</v>
      </c>
    </row>
    <row r="265" spans="2:10" ht="11.25">
      <c r="B265" s="58" t="s">
        <v>666</v>
      </c>
      <c r="C265" s="200" t="s">
        <v>622</v>
      </c>
      <c r="D265" s="172">
        <v>25</v>
      </c>
      <c r="E265" s="27">
        <v>48</v>
      </c>
      <c r="F265" s="189">
        <f t="shared" si="12"/>
        <v>0.9370833333333333</v>
      </c>
      <c r="G265" s="101">
        <v>44.98</v>
      </c>
      <c r="H265" s="2"/>
      <c r="I265" s="74" t="s">
        <v>667</v>
      </c>
      <c r="J265" s="101">
        <v>3.96</v>
      </c>
    </row>
    <row r="266" spans="2:10" ht="11.25">
      <c r="B266" s="58" t="s">
        <v>668</v>
      </c>
      <c r="C266" s="200" t="s">
        <v>625</v>
      </c>
      <c r="D266" s="172">
        <v>25</v>
      </c>
      <c r="E266" s="27">
        <v>48</v>
      </c>
      <c r="F266" s="189">
        <f t="shared" si="12"/>
        <v>0.9370833333333333</v>
      </c>
      <c r="G266" s="101">
        <v>44.98</v>
      </c>
      <c r="H266" s="2"/>
      <c r="I266" s="74" t="s">
        <v>669</v>
      </c>
      <c r="J266" s="101">
        <v>3.96</v>
      </c>
    </row>
    <row r="267" spans="2:10" ht="11.25">
      <c r="B267" s="58" t="s">
        <v>670</v>
      </c>
      <c r="C267" s="200" t="s">
        <v>628</v>
      </c>
      <c r="D267" s="199">
        <v>25</v>
      </c>
      <c r="E267" s="27">
        <v>64</v>
      </c>
      <c r="F267" s="189">
        <f t="shared" si="12"/>
        <v>0.7028125</v>
      </c>
      <c r="G267" s="101">
        <v>44.98</v>
      </c>
      <c r="H267" s="2"/>
      <c r="I267" s="74" t="s">
        <v>671</v>
      </c>
      <c r="J267" s="101">
        <v>3.96</v>
      </c>
    </row>
    <row r="268" spans="2:10" ht="11.25">
      <c r="B268" s="58" t="s">
        <v>672</v>
      </c>
      <c r="C268" s="200" t="s">
        <v>631</v>
      </c>
      <c r="D268" s="61">
        <v>25</v>
      </c>
      <c r="E268" s="27">
        <v>48</v>
      </c>
      <c r="F268" s="189">
        <f t="shared" si="12"/>
        <v>0.9370833333333333</v>
      </c>
      <c r="G268" s="101">
        <v>44.98</v>
      </c>
      <c r="H268" s="2"/>
      <c r="I268" s="74" t="s">
        <v>673</v>
      </c>
      <c r="J268" s="101">
        <v>3.96</v>
      </c>
    </row>
    <row r="269" spans="2:10" ht="11.25">
      <c r="B269" s="58" t="s">
        <v>674</v>
      </c>
      <c r="C269" s="200" t="s">
        <v>634</v>
      </c>
      <c r="D269" s="61">
        <v>25</v>
      </c>
      <c r="E269" s="27">
        <v>48</v>
      </c>
      <c r="F269" s="189">
        <f t="shared" si="12"/>
        <v>0.9370833333333333</v>
      </c>
      <c r="G269" s="101">
        <v>44.98</v>
      </c>
      <c r="H269" s="2"/>
      <c r="I269" s="74" t="s">
        <v>675</v>
      </c>
      <c r="J269" s="101">
        <v>3.96</v>
      </c>
    </row>
    <row r="270" spans="2:10" ht="11.25">
      <c r="B270" s="58" t="s">
        <v>676</v>
      </c>
      <c r="C270" s="200" t="s">
        <v>637</v>
      </c>
      <c r="D270" s="61">
        <v>25</v>
      </c>
      <c r="E270" s="27">
        <v>48</v>
      </c>
      <c r="F270" s="189">
        <f t="shared" si="12"/>
        <v>0.9370833333333333</v>
      </c>
      <c r="G270" s="101">
        <v>44.98</v>
      </c>
      <c r="H270" s="2"/>
      <c r="I270" s="74" t="s">
        <v>677</v>
      </c>
      <c r="J270" s="101">
        <v>3.96</v>
      </c>
    </row>
    <row r="271" spans="2:10" ht="11.25">
      <c r="B271" s="58" t="s">
        <v>678</v>
      </c>
      <c r="C271" s="200" t="s">
        <v>640</v>
      </c>
      <c r="D271" s="61">
        <v>25</v>
      </c>
      <c r="E271" s="27">
        <v>48</v>
      </c>
      <c r="F271" s="189">
        <f t="shared" si="12"/>
        <v>0.9370833333333333</v>
      </c>
      <c r="G271" s="101">
        <v>44.98</v>
      </c>
      <c r="H271" s="2"/>
      <c r="I271" s="74" t="s">
        <v>679</v>
      </c>
      <c r="J271" s="101">
        <v>3.96</v>
      </c>
    </row>
    <row r="272" spans="2:10" ht="11.25">
      <c r="B272" s="58" t="s">
        <v>680</v>
      </c>
      <c r="C272" s="200" t="s">
        <v>643</v>
      </c>
      <c r="D272" s="61">
        <v>25</v>
      </c>
      <c r="E272" s="27">
        <v>48</v>
      </c>
      <c r="F272" s="189">
        <f t="shared" si="12"/>
        <v>0.9370833333333333</v>
      </c>
      <c r="G272" s="101">
        <v>44.98</v>
      </c>
      <c r="H272" s="2"/>
      <c r="I272" s="74" t="s">
        <v>681</v>
      </c>
      <c r="J272" s="101">
        <v>3.96</v>
      </c>
    </row>
    <row r="273" spans="2:10" ht="12" thickBot="1">
      <c r="B273" s="72" t="s">
        <v>682</v>
      </c>
      <c r="C273" s="207" t="s">
        <v>646</v>
      </c>
      <c r="D273" s="208">
        <v>25</v>
      </c>
      <c r="E273" s="48">
        <v>48</v>
      </c>
      <c r="F273" s="209">
        <f t="shared" si="12"/>
        <v>0.9370833333333333</v>
      </c>
      <c r="G273" s="210">
        <v>44.98</v>
      </c>
      <c r="H273" s="2"/>
      <c r="I273" s="79" t="s">
        <v>683</v>
      </c>
      <c r="J273" s="210">
        <v>3.96</v>
      </c>
    </row>
    <row r="274" spans="2:10" ht="12" thickBot="1">
      <c r="B274" s="167"/>
      <c r="C274" s="168"/>
      <c r="D274" s="168"/>
      <c r="E274" s="168"/>
      <c r="F274" s="211"/>
      <c r="G274" s="168"/>
      <c r="H274" s="168"/>
      <c r="I274" s="168"/>
      <c r="J274" s="169"/>
    </row>
    <row r="275" spans="2:10" ht="19.5" thickBot="1">
      <c r="B275" s="343" t="s">
        <v>818</v>
      </c>
      <c r="C275" s="344"/>
      <c r="D275" s="344"/>
      <c r="E275" s="344"/>
      <c r="F275" s="344"/>
      <c r="G275" s="344"/>
      <c r="H275" s="344"/>
      <c r="I275" s="344"/>
      <c r="J275" s="345"/>
    </row>
    <row r="276" spans="2:10" ht="13.5" thickBot="1">
      <c r="B276" s="346" t="s">
        <v>353</v>
      </c>
      <c r="C276" s="332"/>
      <c r="D276" s="332"/>
      <c r="E276" s="332"/>
      <c r="F276" s="332"/>
      <c r="G276" s="333"/>
      <c r="H276" s="155"/>
      <c r="I276" s="347" t="s">
        <v>500</v>
      </c>
      <c r="J276" s="348"/>
    </row>
    <row r="277" spans="2:10" ht="11.25">
      <c r="B277" s="212" t="s">
        <v>684</v>
      </c>
      <c r="C277" s="213" t="s">
        <v>685</v>
      </c>
      <c r="D277" s="214">
        <v>24</v>
      </c>
      <c r="E277" s="215">
        <v>64</v>
      </c>
      <c r="F277" s="216">
        <f>G277/E277</f>
        <v>0.7028125</v>
      </c>
      <c r="G277" s="70">
        <v>44.98</v>
      </c>
      <c r="H277" s="155"/>
      <c r="I277" s="217" t="s">
        <v>686</v>
      </c>
      <c r="J277" s="98">
        <v>3.96</v>
      </c>
    </row>
    <row r="278" spans="2:10" ht="11.25">
      <c r="B278" s="58" t="s">
        <v>687</v>
      </c>
      <c r="C278" s="141" t="s">
        <v>688</v>
      </c>
      <c r="D278" s="61">
        <v>24</v>
      </c>
      <c r="E278" s="75">
        <v>64</v>
      </c>
      <c r="F278" s="189">
        <f aca="true" t="shared" si="13" ref="F278:F285">G278/E278</f>
        <v>0.7028125</v>
      </c>
      <c r="G278" s="33">
        <v>44.98</v>
      </c>
      <c r="H278" s="155"/>
      <c r="I278" s="74" t="s">
        <v>689</v>
      </c>
      <c r="J278" s="101">
        <v>3.96</v>
      </c>
    </row>
    <row r="279" spans="2:10" ht="11.25">
      <c r="B279" s="58" t="s">
        <v>690</v>
      </c>
      <c r="C279" s="141" t="s">
        <v>691</v>
      </c>
      <c r="D279" s="61">
        <v>24</v>
      </c>
      <c r="E279" s="75">
        <v>64</v>
      </c>
      <c r="F279" s="189">
        <f t="shared" si="13"/>
        <v>0.7028125</v>
      </c>
      <c r="G279" s="33">
        <v>44.98</v>
      </c>
      <c r="H279" s="155"/>
      <c r="I279" s="74" t="s">
        <v>692</v>
      </c>
      <c r="J279" s="101">
        <v>3.96</v>
      </c>
    </row>
    <row r="280" spans="2:10" ht="11.25">
      <c r="B280" s="58" t="s">
        <v>693</v>
      </c>
      <c r="C280" s="141" t="s">
        <v>694</v>
      </c>
      <c r="D280" s="61">
        <v>24</v>
      </c>
      <c r="E280" s="75">
        <v>64</v>
      </c>
      <c r="F280" s="189">
        <f t="shared" si="13"/>
        <v>0.7028125</v>
      </c>
      <c r="G280" s="33">
        <v>44.98</v>
      </c>
      <c r="H280" s="155"/>
      <c r="I280" s="74" t="s">
        <v>695</v>
      </c>
      <c r="J280" s="101">
        <v>3.96</v>
      </c>
    </row>
    <row r="281" spans="2:10" ht="11.25">
      <c r="B281" s="58" t="s">
        <v>696</v>
      </c>
      <c r="C281" s="141" t="s">
        <v>697</v>
      </c>
      <c r="D281" s="61">
        <v>24</v>
      </c>
      <c r="E281" s="75">
        <v>64</v>
      </c>
      <c r="F281" s="189">
        <f t="shared" si="13"/>
        <v>0.7028125</v>
      </c>
      <c r="G281" s="33">
        <v>44.98</v>
      </c>
      <c r="H281" s="155"/>
      <c r="I281" s="74" t="s">
        <v>698</v>
      </c>
      <c r="J281" s="101">
        <v>3.96</v>
      </c>
    </row>
    <row r="282" spans="2:10" ht="11.25">
      <c r="B282" s="58" t="s">
        <v>699</v>
      </c>
      <c r="C282" s="141" t="s">
        <v>700</v>
      </c>
      <c r="D282" s="61">
        <v>24</v>
      </c>
      <c r="E282" s="75">
        <v>64</v>
      </c>
      <c r="F282" s="189">
        <f t="shared" si="13"/>
        <v>0.7028125</v>
      </c>
      <c r="G282" s="33">
        <v>44.98</v>
      </c>
      <c r="H282" s="155"/>
      <c r="I282" s="74" t="s">
        <v>701</v>
      </c>
      <c r="J282" s="101">
        <v>3.96</v>
      </c>
    </row>
    <row r="283" spans="2:10" ht="11.25">
      <c r="B283" s="58" t="s">
        <v>702</v>
      </c>
      <c r="C283" s="141" t="s">
        <v>703</v>
      </c>
      <c r="D283" s="61">
        <v>24</v>
      </c>
      <c r="E283" s="75">
        <v>64</v>
      </c>
      <c r="F283" s="189">
        <f t="shared" si="13"/>
        <v>0.7028125</v>
      </c>
      <c r="G283" s="33">
        <v>44.98</v>
      </c>
      <c r="H283" s="155"/>
      <c r="I283" s="74" t="s">
        <v>704</v>
      </c>
      <c r="J283" s="101">
        <v>3.96</v>
      </c>
    </row>
    <row r="284" spans="2:10" ht="11.25">
      <c r="B284" s="58" t="s">
        <v>705</v>
      </c>
      <c r="C284" s="141" t="s">
        <v>706</v>
      </c>
      <c r="D284" s="61">
        <v>24</v>
      </c>
      <c r="E284" s="75">
        <v>64</v>
      </c>
      <c r="F284" s="189">
        <f t="shared" si="13"/>
        <v>0.7028125</v>
      </c>
      <c r="G284" s="33">
        <v>44.98</v>
      </c>
      <c r="H284" s="155"/>
      <c r="I284" s="74" t="s">
        <v>707</v>
      </c>
      <c r="J284" s="101">
        <v>3.96</v>
      </c>
    </row>
    <row r="285" spans="2:10" ht="12" thickBot="1">
      <c r="B285" s="146" t="s">
        <v>708</v>
      </c>
      <c r="C285" s="218" t="s">
        <v>709</v>
      </c>
      <c r="D285" s="219">
        <v>24</v>
      </c>
      <c r="E285" s="191">
        <v>64</v>
      </c>
      <c r="F285" s="192">
        <f t="shared" si="13"/>
        <v>0.7028125</v>
      </c>
      <c r="G285" s="34">
        <v>44.98</v>
      </c>
      <c r="H285" s="155"/>
      <c r="I285" s="150" t="s">
        <v>710</v>
      </c>
      <c r="J285" s="105">
        <v>3.96</v>
      </c>
    </row>
    <row r="286" spans="2:10" ht="13.5" thickBot="1">
      <c r="B286" s="450" t="s">
        <v>225</v>
      </c>
      <c r="C286" s="451"/>
      <c r="D286" s="451"/>
      <c r="E286" s="451"/>
      <c r="F286" s="332"/>
      <c r="G286" s="349"/>
      <c r="H286" s="3"/>
      <c r="I286" s="350" t="s">
        <v>495</v>
      </c>
      <c r="J286" s="351"/>
    </row>
    <row r="287" spans="2:10" ht="11.25">
      <c r="B287" s="212" t="s">
        <v>711</v>
      </c>
      <c r="C287" s="213" t="s">
        <v>685</v>
      </c>
      <c r="D287" s="214">
        <v>25</v>
      </c>
      <c r="E287" s="215">
        <v>48</v>
      </c>
      <c r="F287" s="216">
        <f>G287/E287</f>
        <v>0.9370833333333333</v>
      </c>
      <c r="G287" s="70">
        <v>44.98</v>
      </c>
      <c r="H287" s="155"/>
      <c r="I287" s="217" t="s">
        <v>712</v>
      </c>
      <c r="J287" s="98">
        <v>3.96</v>
      </c>
    </row>
    <row r="288" spans="2:10" ht="11.25">
      <c r="B288" s="58" t="s">
        <v>713</v>
      </c>
      <c r="C288" s="141" t="s">
        <v>688</v>
      </c>
      <c r="D288" s="61">
        <v>25</v>
      </c>
      <c r="E288" s="75">
        <v>48</v>
      </c>
      <c r="F288" s="189">
        <f aca="true" t="shared" si="14" ref="F288:F295">G288/E288</f>
        <v>0.9370833333333333</v>
      </c>
      <c r="G288" s="33">
        <v>44.98</v>
      </c>
      <c r="H288" s="155"/>
      <c r="I288" s="74" t="s">
        <v>714</v>
      </c>
      <c r="J288" s="101">
        <v>3.96</v>
      </c>
    </row>
    <row r="289" spans="2:10" ht="11.25">
      <c r="B289" s="58" t="s">
        <v>715</v>
      </c>
      <c r="C289" s="141" t="s">
        <v>691</v>
      </c>
      <c r="D289" s="61">
        <v>25</v>
      </c>
      <c r="E289" s="75">
        <v>48</v>
      </c>
      <c r="F289" s="189">
        <f t="shared" si="14"/>
        <v>0.9370833333333333</v>
      </c>
      <c r="G289" s="33">
        <v>44.98</v>
      </c>
      <c r="H289" s="155"/>
      <c r="I289" s="74" t="s">
        <v>716</v>
      </c>
      <c r="J289" s="101">
        <v>3.96</v>
      </c>
    </row>
    <row r="290" spans="2:10" ht="11.25">
      <c r="B290" s="58" t="s">
        <v>717</v>
      </c>
      <c r="C290" s="141" t="s">
        <v>694</v>
      </c>
      <c r="D290" s="61">
        <v>25</v>
      </c>
      <c r="E290" s="75">
        <v>48</v>
      </c>
      <c r="F290" s="189">
        <f t="shared" si="14"/>
        <v>0.9370833333333333</v>
      </c>
      <c r="G290" s="33">
        <v>44.98</v>
      </c>
      <c r="H290" s="155"/>
      <c r="I290" s="74" t="s">
        <v>718</v>
      </c>
      <c r="J290" s="101">
        <v>3.96</v>
      </c>
    </row>
    <row r="291" spans="2:10" ht="11.25">
      <c r="B291" s="58" t="s">
        <v>719</v>
      </c>
      <c r="C291" s="141" t="s">
        <v>697</v>
      </c>
      <c r="D291" s="61">
        <v>25</v>
      </c>
      <c r="E291" s="75">
        <v>48</v>
      </c>
      <c r="F291" s="189">
        <f t="shared" si="14"/>
        <v>0.9370833333333333</v>
      </c>
      <c r="G291" s="33">
        <v>44.98</v>
      </c>
      <c r="H291" s="155"/>
      <c r="I291" s="74" t="s">
        <v>720</v>
      </c>
      <c r="J291" s="101">
        <v>3.96</v>
      </c>
    </row>
    <row r="292" spans="2:10" ht="11.25">
      <c r="B292" s="58" t="s">
        <v>721</v>
      </c>
      <c r="C292" s="141" t="s">
        <v>700</v>
      </c>
      <c r="D292" s="61">
        <v>25</v>
      </c>
      <c r="E292" s="75">
        <v>48</v>
      </c>
      <c r="F292" s="189">
        <f t="shared" si="14"/>
        <v>0.9370833333333333</v>
      </c>
      <c r="G292" s="33">
        <v>44.98</v>
      </c>
      <c r="H292" s="155"/>
      <c r="I292" s="74" t="s">
        <v>722</v>
      </c>
      <c r="J292" s="101">
        <v>3.96</v>
      </c>
    </row>
    <row r="293" spans="2:10" ht="11.25">
      <c r="B293" s="58" t="s">
        <v>723</v>
      </c>
      <c r="C293" s="141" t="s">
        <v>703</v>
      </c>
      <c r="D293" s="61">
        <v>25</v>
      </c>
      <c r="E293" s="75">
        <v>48</v>
      </c>
      <c r="F293" s="189">
        <f t="shared" si="14"/>
        <v>0.9370833333333333</v>
      </c>
      <c r="G293" s="33">
        <v>44.98</v>
      </c>
      <c r="H293" s="155"/>
      <c r="I293" s="74" t="s">
        <v>724</v>
      </c>
      <c r="J293" s="101">
        <v>3.96</v>
      </c>
    </row>
    <row r="294" spans="2:10" ht="11.25">
      <c r="B294" s="58" t="s">
        <v>725</v>
      </c>
      <c r="C294" s="141" t="s">
        <v>706</v>
      </c>
      <c r="D294" s="61">
        <v>25</v>
      </c>
      <c r="E294" s="75">
        <v>48</v>
      </c>
      <c r="F294" s="189">
        <f t="shared" si="14"/>
        <v>0.9370833333333333</v>
      </c>
      <c r="G294" s="33">
        <v>44.98</v>
      </c>
      <c r="H294" s="155"/>
      <c r="I294" s="74" t="s">
        <v>726</v>
      </c>
      <c r="J294" s="101">
        <v>3.96</v>
      </c>
    </row>
    <row r="295" spans="2:10" ht="12" thickBot="1">
      <c r="B295" s="146" t="s">
        <v>727</v>
      </c>
      <c r="C295" s="218" t="s">
        <v>709</v>
      </c>
      <c r="D295" s="219">
        <v>25</v>
      </c>
      <c r="E295" s="191">
        <v>48</v>
      </c>
      <c r="F295" s="192">
        <f t="shared" si="14"/>
        <v>0.9370833333333333</v>
      </c>
      <c r="G295" s="34">
        <v>44.98</v>
      </c>
      <c r="H295" s="155"/>
      <c r="I295" s="150" t="s">
        <v>728</v>
      </c>
      <c r="J295" s="105">
        <v>3.96</v>
      </c>
    </row>
    <row r="296" spans="2:10" ht="10.5" thickBot="1">
      <c r="B296" s="220"/>
      <c r="C296" s="221"/>
      <c r="D296" s="222"/>
      <c r="E296" s="222"/>
      <c r="F296" s="222"/>
      <c r="G296" s="223"/>
      <c r="I296" s="223"/>
      <c r="J296" s="224"/>
    </row>
    <row r="297" spans="2:10" ht="19.5" thickBot="1">
      <c r="B297" s="343" t="s">
        <v>729</v>
      </c>
      <c r="C297" s="344"/>
      <c r="D297" s="344"/>
      <c r="E297" s="344"/>
      <c r="F297" s="344"/>
      <c r="G297" s="344"/>
      <c r="H297" s="344"/>
      <c r="I297" s="344"/>
      <c r="J297" s="345"/>
    </row>
    <row r="298" spans="2:10" ht="13.5" thickBot="1">
      <c r="B298" s="330" t="s">
        <v>353</v>
      </c>
      <c r="C298" s="331"/>
      <c r="D298" s="331"/>
      <c r="E298" s="331"/>
      <c r="F298" s="332"/>
      <c r="G298" s="333"/>
      <c r="I298" s="334" t="s">
        <v>500</v>
      </c>
      <c r="J298" s="335"/>
    </row>
    <row r="299" spans="2:10" ht="11.25">
      <c r="B299" s="133" t="s">
        <v>730</v>
      </c>
      <c r="C299" s="134" t="s">
        <v>731</v>
      </c>
      <c r="D299" s="225">
        <v>24</v>
      </c>
      <c r="E299" s="226">
        <v>64</v>
      </c>
      <c r="F299" s="216">
        <f aca="true" t="shared" si="15" ref="F299:F304">G299/E299</f>
        <v>0.74375</v>
      </c>
      <c r="G299" s="98">
        <v>47.6</v>
      </c>
      <c r="I299" s="227" t="s">
        <v>732</v>
      </c>
      <c r="J299" s="93">
        <v>3.99</v>
      </c>
    </row>
    <row r="300" spans="2:10" ht="11.25">
      <c r="B300" s="58" t="s">
        <v>733</v>
      </c>
      <c r="C300" s="141" t="s">
        <v>734</v>
      </c>
      <c r="D300" s="61">
        <v>24</v>
      </c>
      <c r="E300" s="75">
        <v>64</v>
      </c>
      <c r="F300" s="189">
        <f t="shared" si="15"/>
        <v>0.74375</v>
      </c>
      <c r="G300" s="101">
        <v>47.6</v>
      </c>
      <c r="I300" s="20" t="s">
        <v>735</v>
      </c>
      <c r="J300" s="40">
        <v>3.99</v>
      </c>
    </row>
    <row r="301" spans="2:10" ht="11.25">
      <c r="B301" s="115" t="s">
        <v>736</v>
      </c>
      <c r="C301" s="142" t="s">
        <v>737</v>
      </c>
      <c r="D301" s="172">
        <v>24</v>
      </c>
      <c r="E301" s="228">
        <v>64</v>
      </c>
      <c r="F301" s="189">
        <f t="shared" si="15"/>
        <v>0.74375</v>
      </c>
      <c r="G301" s="101">
        <v>47.6</v>
      </c>
      <c r="H301" s="229"/>
      <c r="I301" s="19" t="s">
        <v>738</v>
      </c>
      <c r="J301" s="40">
        <v>3.99</v>
      </c>
    </row>
    <row r="302" spans="2:10" ht="11.25">
      <c r="B302" s="72" t="s">
        <v>739</v>
      </c>
      <c r="C302" s="230" t="s">
        <v>740</v>
      </c>
      <c r="D302" s="208">
        <v>24</v>
      </c>
      <c r="E302" s="183">
        <v>64</v>
      </c>
      <c r="F302" s="189">
        <f t="shared" si="15"/>
        <v>0.74375</v>
      </c>
      <c r="G302" s="101">
        <v>47.6</v>
      </c>
      <c r="H302" s="231"/>
      <c r="I302" s="22" t="s">
        <v>741</v>
      </c>
      <c r="J302" s="40">
        <v>3.99</v>
      </c>
    </row>
    <row r="303" spans="2:10" ht="11.25">
      <c r="B303" s="58" t="s">
        <v>742</v>
      </c>
      <c r="C303" s="141" t="s">
        <v>743</v>
      </c>
      <c r="D303" s="61">
        <v>24</v>
      </c>
      <c r="E303" s="75">
        <v>64</v>
      </c>
      <c r="F303" s="189">
        <f t="shared" si="15"/>
        <v>0.74375</v>
      </c>
      <c r="G303" s="101">
        <v>47.6</v>
      </c>
      <c r="I303" s="20" t="s">
        <v>744</v>
      </c>
      <c r="J303" s="40">
        <v>3.99</v>
      </c>
    </row>
    <row r="304" spans="2:10" ht="12" thickBot="1">
      <c r="B304" s="123" t="s">
        <v>745</v>
      </c>
      <c r="C304" s="232" t="s">
        <v>746</v>
      </c>
      <c r="D304" s="203">
        <v>24</v>
      </c>
      <c r="E304" s="233">
        <v>64</v>
      </c>
      <c r="F304" s="192">
        <f t="shared" si="15"/>
        <v>0.74375</v>
      </c>
      <c r="G304" s="105">
        <v>47.6</v>
      </c>
      <c r="I304" s="234" t="s">
        <v>747</v>
      </c>
      <c r="J304" s="94">
        <v>3.99</v>
      </c>
    </row>
    <row r="305" spans="2:10" ht="13.5" thickBot="1">
      <c r="B305" s="454" t="s">
        <v>225</v>
      </c>
      <c r="C305" s="336"/>
      <c r="D305" s="337"/>
      <c r="E305" s="337"/>
      <c r="F305" s="338"/>
      <c r="G305" s="339"/>
      <c r="I305" s="334" t="s">
        <v>495</v>
      </c>
      <c r="J305" s="335"/>
    </row>
    <row r="306" spans="2:10" ht="11.25">
      <c r="B306" s="212" t="s">
        <v>748</v>
      </c>
      <c r="C306" s="235" t="s">
        <v>731</v>
      </c>
      <c r="D306" s="236">
        <v>25</v>
      </c>
      <c r="E306" s="215">
        <v>48</v>
      </c>
      <c r="F306" s="237">
        <f aca="true" t="shared" si="16" ref="F306:F311">G306/E306</f>
        <v>0.9916666666666667</v>
      </c>
      <c r="G306" s="98">
        <v>47.6</v>
      </c>
      <c r="I306" s="217" t="s">
        <v>749</v>
      </c>
      <c r="J306" s="93">
        <v>3.99</v>
      </c>
    </row>
    <row r="307" spans="2:10" ht="11.25">
      <c r="B307" s="58" t="s">
        <v>750</v>
      </c>
      <c r="C307" s="200" t="s">
        <v>734</v>
      </c>
      <c r="D307" s="238">
        <v>25</v>
      </c>
      <c r="E307" s="75">
        <v>48</v>
      </c>
      <c r="F307" s="239">
        <f t="shared" si="16"/>
        <v>0.9916666666666667</v>
      </c>
      <c r="G307" s="101">
        <v>47.6</v>
      </c>
      <c r="I307" s="74" t="s">
        <v>751</v>
      </c>
      <c r="J307" s="40">
        <v>3.99</v>
      </c>
    </row>
    <row r="308" spans="2:10" ht="11.25">
      <c r="B308" s="58" t="s">
        <v>752</v>
      </c>
      <c r="C308" s="197" t="s">
        <v>737</v>
      </c>
      <c r="D308" s="238">
        <v>25</v>
      </c>
      <c r="E308" s="75">
        <v>48</v>
      </c>
      <c r="F308" s="239">
        <f t="shared" si="16"/>
        <v>0.9916666666666667</v>
      </c>
      <c r="G308" s="101">
        <v>47.6</v>
      </c>
      <c r="I308" s="74" t="s">
        <v>753</v>
      </c>
      <c r="J308" s="40">
        <v>3.99</v>
      </c>
    </row>
    <row r="309" spans="2:10" ht="11.25">
      <c r="B309" s="58" t="s">
        <v>754</v>
      </c>
      <c r="C309" s="207" t="s">
        <v>740</v>
      </c>
      <c r="D309" s="238">
        <v>25</v>
      </c>
      <c r="E309" s="75">
        <v>48</v>
      </c>
      <c r="F309" s="239">
        <f t="shared" si="16"/>
        <v>0.9916666666666667</v>
      </c>
      <c r="G309" s="101">
        <v>47.6</v>
      </c>
      <c r="I309" s="74" t="s">
        <v>755</v>
      </c>
      <c r="J309" s="40">
        <v>3.99</v>
      </c>
    </row>
    <row r="310" spans="2:10" ht="11.25">
      <c r="B310" s="58" t="s">
        <v>756</v>
      </c>
      <c r="C310" s="200" t="s">
        <v>743</v>
      </c>
      <c r="D310" s="238">
        <v>25</v>
      </c>
      <c r="E310" s="75">
        <v>48</v>
      </c>
      <c r="F310" s="239">
        <f t="shared" si="16"/>
        <v>0.9916666666666667</v>
      </c>
      <c r="G310" s="101">
        <v>47.6</v>
      </c>
      <c r="I310" s="74" t="s">
        <v>757</v>
      </c>
      <c r="J310" s="40">
        <v>3.99</v>
      </c>
    </row>
    <row r="311" spans="2:10" ht="12" thickBot="1">
      <c r="B311" s="146" t="s">
        <v>758</v>
      </c>
      <c r="C311" s="240" t="s">
        <v>746</v>
      </c>
      <c r="D311" s="241">
        <v>25</v>
      </c>
      <c r="E311" s="191">
        <v>48</v>
      </c>
      <c r="F311" s="242">
        <f t="shared" si="16"/>
        <v>0.9916666666666667</v>
      </c>
      <c r="G311" s="105">
        <v>47.6</v>
      </c>
      <c r="I311" s="150" t="s">
        <v>759</v>
      </c>
      <c r="J311" s="94">
        <v>3.99</v>
      </c>
    </row>
    <row r="312" spans="2:10" ht="10.5" thickBot="1">
      <c r="B312" s="220"/>
      <c r="C312" s="221"/>
      <c r="D312" s="222"/>
      <c r="E312" s="222"/>
      <c r="F312" s="222"/>
      <c r="G312" s="223"/>
      <c r="I312" s="223"/>
      <c r="J312" s="224"/>
    </row>
    <row r="313" spans="2:10" ht="19.5" thickBot="1">
      <c r="B313" s="340" t="s">
        <v>760</v>
      </c>
      <c r="C313" s="341"/>
      <c r="D313" s="341"/>
      <c r="E313" s="341"/>
      <c r="F313" s="341"/>
      <c r="G313" s="341"/>
      <c r="H313" s="341"/>
      <c r="I313" s="341"/>
      <c r="J313" s="342"/>
    </row>
    <row r="314" spans="2:10" ht="13.5" thickBot="1">
      <c r="B314" s="454" t="s">
        <v>487</v>
      </c>
      <c r="C314" s="455"/>
      <c r="D314" s="451"/>
      <c r="E314" s="451"/>
      <c r="F314" s="451"/>
      <c r="G314" s="452"/>
      <c r="H314" s="77"/>
      <c r="I314" s="325" t="s">
        <v>761</v>
      </c>
      <c r="J314" s="326"/>
    </row>
    <row r="315" spans="2:10" ht="11.25">
      <c r="B315" s="212" t="s">
        <v>438</v>
      </c>
      <c r="C315" s="243" t="s">
        <v>762</v>
      </c>
      <c r="D315" s="244">
        <v>26</v>
      </c>
      <c r="E315" s="25">
        <v>54</v>
      </c>
      <c r="F315" s="216">
        <f>G315/E315</f>
        <v>0.887037037037037</v>
      </c>
      <c r="G315" s="93">
        <v>47.9</v>
      </c>
      <c r="H315" s="2"/>
      <c r="I315" s="217" t="s">
        <v>442</v>
      </c>
      <c r="J315" s="93">
        <v>3.66</v>
      </c>
    </row>
    <row r="316" spans="2:10" ht="11.25">
      <c r="B316" s="58" t="s">
        <v>392</v>
      </c>
      <c r="C316" s="245" t="s">
        <v>763</v>
      </c>
      <c r="D316" s="198">
        <v>26</v>
      </c>
      <c r="E316" s="26">
        <v>54</v>
      </c>
      <c r="F316" s="187">
        <f aca="true" t="shared" si="17" ref="F316:F324">G316/E316</f>
        <v>0.887037037037037</v>
      </c>
      <c r="G316" s="144">
        <v>47.9</v>
      </c>
      <c r="H316" s="2"/>
      <c r="I316" s="74" t="s">
        <v>396</v>
      </c>
      <c r="J316" s="40">
        <v>3.66</v>
      </c>
    </row>
    <row r="317" spans="2:10" ht="11.25">
      <c r="B317" s="58" t="s">
        <v>439</v>
      </c>
      <c r="C317" s="246" t="s">
        <v>764</v>
      </c>
      <c r="D317" s="247">
        <v>26</v>
      </c>
      <c r="E317" s="27">
        <v>54</v>
      </c>
      <c r="F317" s="189">
        <f t="shared" si="17"/>
        <v>0.887037037037037</v>
      </c>
      <c r="G317" s="40">
        <v>47.9</v>
      </c>
      <c r="H317" s="2"/>
      <c r="I317" s="74" t="s">
        <v>443</v>
      </c>
      <c r="J317" s="40">
        <v>3.66</v>
      </c>
    </row>
    <row r="318" spans="2:10" ht="11.25">
      <c r="B318" s="58" t="s">
        <v>440</v>
      </c>
      <c r="C318" s="246" t="s">
        <v>765</v>
      </c>
      <c r="D318" s="247">
        <v>26</v>
      </c>
      <c r="E318" s="27">
        <v>54</v>
      </c>
      <c r="F318" s="189">
        <f t="shared" si="17"/>
        <v>0.887037037037037</v>
      </c>
      <c r="G318" s="40">
        <v>47.9</v>
      </c>
      <c r="H318" s="2"/>
      <c r="I318" s="74" t="s">
        <v>444</v>
      </c>
      <c r="J318" s="40">
        <v>3.66</v>
      </c>
    </row>
    <row r="319" spans="2:10" ht="11.25">
      <c r="B319" s="58" t="s">
        <v>441</v>
      </c>
      <c r="C319" s="246" t="s">
        <v>766</v>
      </c>
      <c r="D319" s="247">
        <v>26</v>
      </c>
      <c r="E319" s="27">
        <v>54</v>
      </c>
      <c r="F319" s="189">
        <f t="shared" si="17"/>
        <v>0.887037037037037</v>
      </c>
      <c r="G319" s="40">
        <v>47.9</v>
      </c>
      <c r="H319" s="2"/>
      <c r="I319" s="74" t="s">
        <v>445</v>
      </c>
      <c r="J319" s="40">
        <v>3.66</v>
      </c>
    </row>
    <row r="320" spans="2:10" ht="11.25">
      <c r="B320" s="58" t="s">
        <v>394</v>
      </c>
      <c r="C320" s="246" t="s">
        <v>519</v>
      </c>
      <c r="D320" s="247">
        <v>26</v>
      </c>
      <c r="E320" s="75">
        <v>54</v>
      </c>
      <c r="F320" s="189">
        <f t="shared" si="17"/>
        <v>0.887037037037037</v>
      </c>
      <c r="G320" s="40">
        <v>47.9</v>
      </c>
      <c r="H320" s="2"/>
      <c r="I320" s="74" t="s">
        <v>398</v>
      </c>
      <c r="J320" s="40">
        <v>3.66</v>
      </c>
    </row>
    <row r="321" spans="2:10" ht="11.25">
      <c r="B321" s="58" t="s">
        <v>395</v>
      </c>
      <c r="C321" s="245" t="s">
        <v>531</v>
      </c>
      <c r="D321" s="199">
        <v>26</v>
      </c>
      <c r="E321" s="27">
        <v>54</v>
      </c>
      <c r="F321" s="189">
        <f t="shared" si="17"/>
        <v>0.887037037037037</v>
      </c>
      <c r="G321" s="40">
        <v>47.9</v>
      </c>
      <c r="H321" s="2"/>
      <c r="I321" s="74" t="s">
        <v>400</v>
      </c>
      <c r="J321" s="40">
        <v>3.66</v>
      </c>
    </row>
    <row r="322" spans="2:10" ht="12">
      <c r="B322" s="58" t="s">
        <v>393</v>
      </c>
      <c r="C322" s="246" t="s">
        <v>767</v>
      </c>
      <c r="D322" s="247">
        <v>26</v>
      </c>
      <c r="E322" s="27">
        <v>54</v>
      </c>
      <c r="F322" s="189">
        <f t="shared" si="17"/>
        <v>0.887037037037037</v>
      </c>
      <c r="G322" s="40">
        <v>47.9</v>
      </c>
      <c r="H322" s="4"/>
      <c r="I322" s="20" t="s">
        <v>401</v>
      </c>
      <c r="J322" s="40">
        <v>3.66</v>
      </c>
    </row>
    <row r="323" spans="2:10" ht="11.25">
      <c r="B323" s="58" t="s">
        <v>447</v>
      </c>
      <c r="C323" s="246" t="s">
        <v>517</v>
      </c>
      <c r="D323" s="247">
        <v>26</v>
      </c>
      <c r="E323" s="27">
        <v>54</v>
      </c>
      <c r="F323" s="189">
        <f t="shared" si="17"/>
        <v>0.887037037037037</v>
      </c>
      <c r="G323" s="40">
        <v>47.9</v>
      </c>
      <c r="H323" s="2"/>
      <c r="I323" s="74" t="s">
        <v>397</v>
      </c>
      <c r="J323" s="40">
        <v>3.66</v>
      </c>
    </row>
    <row r="324" spans="2:10" ht="12" thickBot="1">
      <c r="B324" s="146" t="s">
        <v>446</v>
      </c>
      <c r="C324" s="248" t="s">
        <v>526</v>
      </c>
      <c r="D324" s="249">
        <v>26</v>
      </c>
      <c r="E324" s="28">
        <v>54</v>
      </c>
      <c r="F324" s="192">
        <f t="shared" si="17"/>
        <v>0.887037037037037</v>
      </c>
      <c r="G324" s="94">
        <v>47.9</v>
      </c>
      <c r="H324" s="2"/>
      <c r="I324" s="150" t="s">
        <v>399</v>
      </c>
      <c r="J324" s="94">
        <v>3.66</v>
      </c>
    </row>
    <row r="325" spans="2:10" ht="13.5" thickBot="1">
      <c r="B325" s="322" t="s">
        <v>402</v>
      </c>
      <c r="C325" s="323"/>
      <c r="D325" s="323"/>
      <c r="E325" s="323"/>
      <c r="F325" s="323"/>
      <c r="G325" s="323"/>
      <c r="H325" s="311"/>
      <c r="I325" s="323"/>
      <c r="J325" s="324"/>
    </row>
    <row r="326" spans="2:10" ht="12.75" thickBot="1">
      <c r="B326" s="193"/>
      <c r="C326" s="194"/>
      <c r="D326" s="195"/>
      <c r="E326" s="196"/>
      <c r="F326" s="2"/>
      <c r="G326" s="78"/>
      <c r="H326" s="4"/>
      <c r="I326" s="81"/>
      <c r="J326" s="130"/>
    </row>
    <row r="327" spans="2:10" ht="13.5" thickBot="1">
      <c r="B327" s="450" t="s">
        <v>488</v>
      </c>
      <c r="C327" s="451"/>
      <c r="D327" s="451"/>
      <c r="E327" s="451"/>
      <c r="F327" s="451"/>
      <c r="G327" s="452"/>
      <c r="H327" s="77"/>
      <c r="I327" s="325" t="s">
        <v>768</v>
      </c>
      <c r="J327" s="326"/>
    </row>
    <row r="328" spans="2:10" ht="12" thickBot="1">
      <c r="B328" s="212" t="s">
        <v>489</v>
      </c>
      <c r="C328" s="250" t="s">
        <v>769</v>
      </c>
      <c r="D328" s="214">
        <v>26.5</v>
      </c>
      <c r="E328" s="25">
        <v>40</v>
      </c>
      <c r="F328" s="216">
        <f>G328/E328</f>
        <v>1.175</v>
      </c>
      <c r="G328" s="93">
        <v>47</v>
      </c>
      <c r="H328" s="2"/>
      <c r="I328" s="212" t="s">
        <v>490</v>
      </c>
      <c r="J328" s="93">
        <v>3.96</v>
      </c>
    </row>
    <row r="329" spans="2:10" ht="13.5" thickBot="1">
      <c r="B329" s="310" t="s">
        <v>404</v>
      </c>
      <c r="C329" s="311"/>
      <c r="D329" s="311"/>
      <c r="E329" s="311"/>
      <c r="F329" s="311"/>
      <c r="G329" s="311"/>
      <c r="H329" s="311"/>
      <c r="I329" s="311"/>
      <c r="J329" s="312"/>
    </row>
    <row r="330" spans="2:10" ht="13.5" thickBot="1">
      <c r="B330" s="251"/>
      <c r="C330" s="83"/>
      <c r="D330" s="83"/>
      <c r="E330" s="83"/>
      <c r="F330" s="83"/>
      <c r="G330" s="252"/>
      <c r="H330" s="83"/>
      <c r="I330" s="252"/>
      <c r="J330" s="253"/>
    </row>
    <row r="331" spans="2:10" ht="13.5" thickBot="1">
      <c r="B331" s="454" t="s">
        <v>491</v>
      </c>
      <c r="C331" s="455"/>
      <c r="D331" s="455"/>
      <c r="E331" s="455"/>
      <c r="F331" s="455"/>
      <c r="G331" s="329"/>
      <c r="H331" s="77"/>
      <c r="I331" s="325" t="s">
        <v>770</v>
      </c>
      <c r="J331" s="326"/>
    </row>
    <row r="332" spans="2:10" ht="11.25">
      <c r="B332" s="212" t="s">
        <v>423</v>
      </c>
      <c r="C332" s="254" t="s">
        <v>767</v>
      </c>
      <c r="D332" s="158">
        <v>29</v>
      </c>
      <c r="E332" s="215">
        <v>74</v>
      </c>
      <c r="F332" s="216">
        <f aca="true" t="shared" si="18" ref="F332:F337">G332/E332</f>
        <v>0.6405405405405405</v>
      </c>
      <c r="G332" s="35">
        <v>47.4</v>
      </c>
      <c r="H332" s="2"/>
      <c r="I332" s="18" t="s">
        <v>433</v>
      </c>
      <c r="J332" s="35">
        <v>3.56</v>
      </c>
    </row>
    <row r="333" spans="2:10" ht="11.25">
      <c r="B333" s="58" t="s">
        <v>424</v>
      </c>
      <c r="C333" s="59" t="s">
        <v>771</v>
      </c>
      <c r="D333" s="45">
        <v>29</v>
      </c>
      <c r="E333" s="75">
        <v>74</v>
      </c>
      <c r="F333" s="189">
        <f t="shared" si="18"/>
        <v>0.6405405405405405</v>
      </c>
      <c r="G333" s="36">
        <v>47.4</v>
      </c>
      <c r="H333" s="2"/>
      <c r="I333" s="20" t="s">
        <v>432</v>
      </c>
      <c r="J333" s="36">
        <v>3.56</v>
      </c>
    </row>
    <row r="334" spans="2:10" ht="11.25">
      <c r="B334" s="58" t="s">
        <v>425</v>
      </c>
      <c r="C334" s="59" t="s">
        <v>772</v>
      </c>
      <c r="D334" s="45">
        <v>29</v>
      </c>
      <c r="E334" s="75">
        <v>74</v>
      </c>
      <c r="F334" s="189">
        <f t="shared" si="18"/>
        <v>0.6405405405405405</v>
      </c>
      <c r="G334" s="36">
        <v>47.4</v>
      </c>
      <c r="H334" s="2"/>
      <c r="I334" s="20" t="s">
        <v>431</v>
      </c>
      <c r="J334" s="36">
        <v>3.56</v>
      </c>
    </row>
    <row r="335" spans="2:10" ht="11.25">
      <c r="B335" s="58" t="s">
        <v>426</v>
      </c>
      <c r="C335" s="59" t="s">
        <v>773</v>
      </c>
      <c r="D335" s="45">
        <v>29</v>
      </c>
      <c r="E335" s="75">
        <v>74</v>
      </c>
      <c r="F335" s="189">
        <f t="shared" si="18"/>
        <v>0.6405405405405405</v>
      </c>
      <c r="G335" s="36">
        <v>47.4</v>
      </c>
      <c r="H335" s="2"/>
      <c r="I335" s="20" t="s">
        <v>430</v>
      </c>
      <c r="J335" s="36">
        <v>3.56</v>
      </c>
    </row>
    <row r="336" spans="2:10" ht="11.25">
      <c r="B336" s="72" t="s">
        <v>427</v>
      </c>
      <c r="C336" s="80" t="s">
        <v>774</v>
      </c>
      <c r="D336" s="47">
        <v>29</v>
      </c>
      <c r="E336" s="183">
        <v>74</v>
      </c>
      <c r="F336" s="209">
        <f t="shared" si="18"/>
        <v>0.6405405405405405</v>
      </c>
      <c r="G336" s="44">
        <v>47.4</v>
      </c>
      <c r="H336" s="2"/>
      <c r="I336" s="22" t="s">
        <v>429</v>
      </c>
      <c r="J336" s="44">
        <v>3.56</v>
      </c>
    </row>
    <row r="337" spans="2:10" ht="12" thickBot="1">
      <c r="B337" s="146" t="s">
        <v>422</v>
      </c>
      <c r="C337" s="255" t="s">
        <v>775</v>
      </c>
      <c r="D337" s="219">
        <v>29</v>
      </c>
      <c r="E337" s="28">
        <v>74</v>
      </c>
      <c r="F337" s="192">
        <f t="shared" si="18"/>
        <v>0.6405405405405405</v>
      </c>
      <c r="G337" s="94">
        <v>47.4</v>
      </c>
      <c r="H337" s="17"/>
      <c r="I337" s="146" t="s">
        <v>428</v>
      </c>
      <c r="J337" s="94">
        <v>3.56</v>
      </c>
    </row>
    <row r="338" spans="2:10" ht="13.5" thickBot="1">
      <c r="B338" s="310" t="s">
        <v>403</v>
      </c>
      <c r="C338" s="311"/>
      <c r="D338" s="311"/>
      <c r="E338" s="311"/>
      <c r="F338" s="311"/>
      <c r="G338" s="311"/>
      <c r="H338" s="311"/>
      <c r="I338" s="311"/>
      <c r="J338" s="312"/>
    </row>
    <row r="339" spans="2:10" ht="12.75" thickBot="1">
      <c r="B339" s="313"/>
      <c r="C339" s="314"/>
      <c r="D339" s="314"/>
      <c r="E339" s="314"/>
      <c r="F339" s="314"/>
      <c r="G339" s="314"/>
      <c r="H339" s="314"/>
      <c r="I339" s="314"/>
      <c r="J339" s="315"/>
    </row>
    <row r="340" spans="2:10" ht="13.5" thickBot="1">
      <c r="B340" s="450" t="s">
        <v>227</v>
      </c>
      <c r="C340" s="451"/>
      <c r="D340" s="451"/>
      <c r="E340" s="451"/>
      <c r="F340" s="451"/>
      <c r="G340" s="452"/>
      <c r="H340" s="3"/>
      <c r="I340" s="453" t="s">
        <v>499</v>
      </c>
      <c r="J340" s="320"/>
    </row>
    <row r="341" spans="2:10" ht="22.5">
      <c r="B341" s="18" t="s">
        <v>170</v>
      </c>
      <c r="C341" s="54" t="s">
        <v>129</v>
      </c>
      <c r="D341" s="214">
        <v>29.2</v>
      </c>
      <c r="E341" s="25">
        <v>32</v>
      </c>
      <c r="F341" s="216">
        <f>G341/E341</f>
        <v>1.50125</v>
      </c>
      <c r="G341" s="35">
        <v>48.04</v>
      </c>
      <c r="H341" s="2"/>
      <c r="I341" s="18" t="s">
        <v>171</v>
      </c>
      <c r="J341" s="35">
        <v>6.9</v>
      </c>
    </row>
    <row r="342" spans="2:10" ht="22.5">
      <c r="B342" s="20" t="s">
        <v>172</v>
      </c>
      <c r="C342" s="49" t="s">
        <v>100</v>
      </c>
      <c r="D342" s="45">
        <v>29.2</v>
      </c>
      <c r="E342" s="27">
        <v>32</v>
      </c>
      <c r="F342" s="189">
        <f>G342/E342</f>
        <v>1.56125</v>
      </c>
      <c r="G342" s="36">
        <v>49.96</v>
      </c>
      <c r="H342" s="2"/>
      <c r="I342" s="20" t="s">
        <v>173</v>
      </c>
      <c r="J342" s="36">
        <v>7.14</v>
      </c>
    </row>
    <row r="343" spans="2:10" ht="23.25" thickBot="1">
      <c r="B343" s="23" t="s">
        <v>174</v>
      </c>
      <c r="C343" s="55" t="s">
        <v>124</v>
      </c>
      <c r="D343" s="46">
        <v>29.2</v>
      </c>
      <c r="E343" s="28">
        <v>32</v>
      </c>
      <c r="F343" s="192">
        <f>G343/E343</f>
        <v>1.50125</v>
      </c>
      <c r="G343" s="37">
        <v>48.04</v>
      </c>
      <c r="H343" s="2"/>
      <c r="I343" s="23" t="s">
        <v>175</v>
      </c>
      <c r="J343" s="37">
        <v>6.9</v>
      </c>
    </row>
    <row r="344" spans="2:10" ht="13.5" thickBot="1">
      <c r="B344" s="310" t="s">
        <v>391</v>
      </c>
      <c r="C344" s="311"/>
      <c r="D344" s="311"/>
      <c r="E344" s="311"/>
      <c r="F344" s="311"/>
      <c r="G344" s="311"/>
      <c r="H344" s="311"/>
      <c r="I344" s="311"/>
      <c r="J344" s="312"/>
    </row>
    <row r="345" spans="2:10" ht="12.75">
      <c r="B345" s="82"/>
      <c r="C345" s="82"/>
      <c r="D345" s="82"/>
      <c r="E345" s="82"/>
      <c r="F345" s="82"/>
      <c r="G345" s="82"/>
      <c r="H345" s="82"/>
      <c r="I345" s="82"/>
      <c r="J345" s="82"/>
    </row>
    <row r="346" spans="2:10" ht="22.5">
      <c r="B346" s="321" t="s">
        <v>776</v>
      </c>
      <c r="C346" s="321"/>
      <c r="D346" s="321"/>
      <c r="E346" s="321"/>
      <c r="F346" s="321"/>
      <c r="G346" s="321"/>
      <c r="H346" s="321"/>
      <c r="I346" s="321"/>
      <c r="J346" s="321"/>
    </row>
    <row r="347" spans="4:10" ht="10.5" thickBot="1">
      <c r="D347" s="56"/>
      <c r="E347" s="56"/>
      <c r="F347" s="1"/>
      <c r="G347" s="14"/>
      <c r="H347" s="39"/>
      <c r="I347" s="38"/>
      <c r="J347" s="5"/>
    </row>
    <row r="348" spans="2:10" ht="26.25" thickBot="1">
      <c r="B348" s="256" t="s">
        <v>257</v>
      </c>
      <c r="C348" s="257" t="s">
        <v>777</v>
      </c>
      <c r="D348" s="258" t="s">
        <v>778</v>
      </c>
      <c r="E348" s="259" t="s">
        <v>779</v>
      </c>
      <c r="F348" s="259" t="s">
        <v>780</v>
      </c>
      <c r="G348" s="303" t="s">
        <v>781</v>
      </c>
      <c r="H348" s="304"/>
      <c r="I348" s="305" t="s">
        <v>782</v>
      </c>
      <c r="J348" s="306"/>
    </row>
    <row r="349" spans="2:10" ht="16.5" thickBot="1">
      <c r="B349" s="260" t="s">
        <v>783</v>
      </c>
      <c r="C349" s="261"/>
      <c r="D349" s="261"/>
      <c r="E349" s="261"/>
      <c r="F349" s="261"/>
      <c r="G349" s="261"/>
      <c r="H349" s="261"/>
      <c r="I349" s="261"/>
      <c r="J349" s="262"/>
    </row>
    <row r="350" spans="2:10" ht="26.25" thickBot="1">
      <c r="B350" s="263">
        <v>72363</v>
      </c>
      <c r="C350" s="264" t="s">
        <v>784</v>
      </c>
      <c r="D350" s="265">
        <v>25</v>
      </c>
      <c r="E350" s="266">
        <v>8</v>
      </c>
      <c r="F350" s="267">
        <v>732</v>
      </c>
      <c r="G350" s="302">
        <f>F350/D350*E350</f>
        <v>234.24</v>
      </c>
      <c r="H350" s="307"/>
      <c r="I350" s="297" t="s">
        <v>815</v>
      </c>
      <c r="J350" s="298"/>
    </row>
    <row r="351" spans="2:10" ht="16.5" thickBot="1">
      <c r="B351" s="269" t="s">
        <v>785</v>
      </c>
      <c r="C351" s="261"/>
      <c r="D351" s="261"/>
      <c r="E351" s="261"/>
      <c r="F351" s="261"/>
      <c r="G351" s="261"/>
      <c r="H351" s="261"/>
      <c r="I351" s="261"/>
      <c r="J351" s="262"/>
    </row>
    <row r="352" spans="2:10" ht="12.75">
      <c r="B352" s="270">
        <v>72364</v>
      </c>
      <c r="C352" s="264" t="s">
        <v>786</v>
      </c>
      <c r="D352" s="265">
        <v>25</v>
      </c>
      <c r="E352" s="266">
        <v>4</v>
      </c>
      <c r="F352" s="267">
        <v>401</v>
      </c>
      <c r="G352" s="308">
        <f>F352/D352*E352</f>
        <v>64.16</v>
      </c>
      <c r="H352" s="309"/>
      <c r="I352" s="297" t="s">
        <v>815</v>
      </c>
      <c r="J352" s="298"/>
    </row>
    <row r="353" spans="2:10" ht="13.5" thickBot="1">
      <c r="B353" s="271">
        <v>72365</v>
      </c>
      <c r="C353" s="272" t="s">
        <v>787</v>
      </c>
      <c r="D353" s="273">
        <v>25</v>
      </c>
      <c r="E353" s="274">
        <v>4</v>
      </c>
      <c r="F353" s="275">
        <v>552</v>
      </c>
      <c r="G353" s="299">
        <f>F353/D353*E353</f>
        <v>88.32</v>
      </c>
      <c r="H353" s="300"/>
      <c r="I353" s="297" t="s">
        <v>815</v>
      </c>
      <c r="J353" s="298"/>
    </row>
    <row r="354" spans="2:10" ht="16.5" thickBot="1">
      <c r="B354" s="269" t="s">
        <v>788</v>
      </c>
      <c r="C354" s="261"/>
      <c r="D354" s="261"/>
      <c r="E354" s="261"/>
      <c r="F354" s="261"/>
      <c r="G354" s="261"/>
      <c r="H354" s="261"/>
      <c r="I354" s="261"/>
      <c r="J354" s="262"/>
    </row>
    <row r="355" spans="2:10" ht="12.75">
      <c r="B355" s="277" t="s">
        <v>789</v>
      </c>
      <c r="C355" s="278" t="s">
        <v>790</v>
      </c>
      <c r="D355" s="279">
        <v>25</v>
      </c>
      <c r="E355" s="280">
        <v>3</v>
      </c>
      <c r="F355" s="268">
        <v>800</v>
      </c>
      <c r="G355" s="301">
        <f>F355/D355*E355</f>
        <v>96</v>
      </c>
      <c r="H355" s="302"/>
      <c r="I355" s="297" t="s">
        <v>795</v>
      </c>
      <c r="J355" s="298"/>
    </row>
    <row r="356" spans="2:10" ht="12.75">
      <c r="B356" s="281" t="s">
        <v>791</v>
      </c>
      <c r="C356" s="282" t="s">
        <v>792</v>
      </c>
      <c r="D356" s="283">
        <v>25</v>
      </c>
      <c r="E356" s="284">
        <v>3</v>
      </c>
      <c r="F356" s="285">
        <v>820</v>
      </c>
      <c r="G356" s="295">
        <f>F356/D356*E356</f>
        <v>98.39999999999999</v>
      </c>
      <c r="H356" s="296"/>
      <c r="I356" s="297" t="s">
        <v>795</v>
      </c>
      <c r="J356" s="298"/>
    </row>
    <row r="357" spans="2:10" ht="12.75">
      <c r="B357" s="281" t="s">
        <v>793</v>
      </c>
      <c r="C357" s="282" t="s">
        <v>794</v>
      </c>
      <c r="D357" s="283">
        <v>25</v>
      </c>
      <c r="E357" s="284">
        <v>3</v>
      </c>
      <c r="F357" s="285">
        <v>820</v>
      </c>
      <c r="G357" s="295">
        <f aca="true" t="shared" si="19" ref="G357:G365">F357/D357*E357</f>
        <v>98.39999999999999</v>
      </c>
      <c r="H357" s="296"/>
      <c r="I357" s="297" t="s">
        <v>795</v>
      </c>
      <c r="J357" s="298"/>
    </row>
    <row r="358" spans="2:10" ht="12.75">
      <c r="B358" s="281" t="s">
        <v>796</v>
      </c>
      <c r="C358" s="286" t="s">
        <v>797</v>
      </c>
      <c r="D358" s="283">
        <v>25</v>
      </c>
      <c r="E358" s="284">
        <v>3</v>
      </c>
      <c r="F358" s="285">
        <v>820</v>
      </c>
      <c r="G358" s="295">
        <f t="shared" si="19"/>
        <v>98.39999999999999</v>
      </c>
      <c r="H358" s="296"/>
      <c r="I358" s="297" t="s">
        <v>795</v>
      </c>
      <c r="J358" s="298"/>
    </row>
    <row r="359" spans="2:10" ht="12.75">
      <c r="B359" s="281" t="s">
        <v>798</v>
      </c>
      <c r="C359" s="286" t="s">
        <v>799</v>
      </c>
      <c r="D359" s="283">
        <v>25</v>
      </c>
      <c r="E359" s="284">
        <v>3</v>
      </c>
      <c r="F359" s="285">
        <v>820</v>
      </c>
      <c r="G359" s="295">
        <f t="shared" si="19"/>
        <v>98.39999999999999</v>
      </c>
      <c r="H359" s="296"/>
      <c r="I359" s="297" t="s">
        <v>795</v>
      </c>
      <c r="J359" s="298"/>
    </row>
    <row r="360" spans="2:10" ht="12.75">
      <c r="B360" s="281" t="s">
        <v>800</v>
      </c>
      <c r="C360" s="286" t="s">
        <v>801</v>
      </c>
      <c r="D360" s="283">
        <v>25</v>
      </c>
      <c r="E360" s="284">
        <v>3</v>
      </c>
      <c r="F360" s="285">
        <v>820</v>
      </c>
      <c r="G360" s="295">
        <f t="shared" si="19"/>
        <v>98.39999999999999</v>
      </c>
      <c r="H360" s="296"/>
      <c r="I360" s="297" t="s">
        <v>795</v>
      </c>
      <c r="J360" s="298"/>
    </row>
    <row r="361" spans="2:10" ht="12.75">
      <c r="B361" s="281" t="s">
        <v>802</v>
      </c>
      <c r="C361" s="286" t="s">
        <v>803</v>
      </c>
      <c r="D361" s="283">
        <v>25</v>
      </c>
      <c r="E361" s="284">
        <v>3</v>
      </c>
      <c r="F361" s="285">
        <v>820</v>
      </c>
      <c r="G361" s="295">
        <f t="shared" si="19"/>
        <v>98.39999999999999</v>
      </c>
      <c r="H361" s="296"/>
      <c r="I361" s="297" t="s">
        <v>795</v>
      </c>
      <c r="J361" s="298"/>
    </row>
    <row r="362" spans="2:10" ht="12.75">
      <c r="B362" s="281" t="s">
        <v>804</v>
      </c>
      <c r="C362" s="286" t="s">
        <v>805</v>
      </c>
      <c r="D362" s="283">
        <v>25</v>
      </c>
      <c r="E362" s="284">
        <v>3</v>
      </c>
      <c r="F362" s="285">
        <v>820</v>
      </c>
      <c r="G362" s="295">
        <f t="shared" si="19"/>
        <v>98.39999999999999</v>
      </c>
      <c r="H362" s="296"/>
      <c r="I362" s="297" t="s">
        <v>795</v>
      </c>
      <c r="J362" s="298"/>
    </row>
    <row r="363" spans="2:10" ht="25.5">
      <c r="B363" s="281" t="s">
        <v>806</v>
      </c>
      <c r="C363" s="286" t="s">
        <v>807</v>
      </c>
      <c r="D363" s="283">
        <v>25</v>
      </c>
      <c r="E363" s="284">
        <v>3</v>
      </c>
      <c r="F363" s="285">
        <v>820</v>
      </c>
      <c r="G363" s="295">
        <f t="shared" si="19"/>
        <v>98.39999999999999</v>
      </c>
      <c r="H363" s="296"/>
      <c r="I363" s="297" t="s">
        <v>795</v>
      </c>
      <c r="J363" s="298"/>
    </row>
    <row r="364" spans="2:10" ht="12.75">
      <c r="B364" s="281" t="s">
        <v>808</v>
      </c>
      <c r="C364" s="286" t="s">
        <v>809</v>
      </c>
      <c r="D364" s="283">
        <v>25</v>
      </c>
      <c r="E364" s="284">
        <v>3</v>
      </c>
      <c r="F364" s="285">
        <v>820</v>
      </c>
      <c r="G364" s="295">
        <f t="shared" si="19"/>
        <v>98.39999999999999</v>
      </c>
      <c r="H364" s="296"/>
      <c r="I364" s="297" t="s">
        <v>795</v>
      </c>
      <c r="J364" s="298"/>
    </row>
    <row r="365" spans="2:10" ht="12.75">
      <c r="B365" s="281" t="s">
        <v>810</v>
      </c>
      <c r="C365" s="286" t="s">
        <v>811</v>
      </c>
      <c r="D365" s="283">
        <v>25</v>
      </c>
      <c r="E365" s="284">
        <v>3</v>
      </c>
      <c r="F365" s="285">
        <v>870</v>
      </c>
      <c r="G365" s="295">
        <f t="shared" si="19"/>
        <v>104.39999999999999</v>
      </c>
      <c r="H365" s="296"/>
      <c r="I365" s="297" t="s">
        <v>795</v>
      </c>
      <c r="J365" s="298"/>
    </row>
    <row r="366" spans="2:10" ht="13.5" thickBot="1">
      <c r="B366" s="287" t="s">
        <v>812</v>
      </c>
      <c r="C366" s="288" t="s">
        <v>813</v>
      </c>
      <c r="D366" s="289">
        <v>25</v>
      </c>
      <c r="E366" s="290">
        <v>3</v>
      </c>
      <c r="F366" s="276">
        <v>870</v>
      </c>
      <c r="G366" s="291">
        <f>F366/D366*E366</f>
        <v>104.39999999999999</v>
      </c>
      <c r="H366" s="292"/>
      <c r="I366" s="293" t="s">
        <v>795</v>
      </c>
      <c r="J366" s="294"/>
    </row>
    <row r="368" spans="1:34" ht="10.5">
      <c r="A368" s="456" t="s">
        <v>819</v>
      </c>
      <c r="B368" s="456"/>
      <c r="C368" s="456"/>
      <c r="D368" s="456"/>
      <c r="E368" s="456"/>
      <c r="F368" s="456"/>
      <c r="G368" s="456"/>
      <c r="H368" s="456"/>
      <c r="I368" s="456"/>
      <c r="J368" s="456"/>
      <c r="K368" s="456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spans="1:34" ht="25.5" customHeight="1">
      <c r="A369" s="456" t="s">
        <v>820</v>
      </c>
      <c r="B369" s="456"/>
      <c r="C369" s="456"/>
      <c r="D369" s="456"/>
      <c r="E369" s="456"/>
      <c r="F369" s="456"/>
      <c r="G369" s="456"/>
      <c r="H369" s="456"/>
      <c r="I369" s="456"/>
      <c r="J369" s="457"/>
      <c r="K369" s="457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1:34" ht="15.75" customHeight="1">
      <c r="A370" s="456" t="s">
        <v>821</v>
      </c>
      <c r="B370" s="456"/>
      <c r="C370" s="456"/>
      <c r="D370" s="456"/>
      <c r="E370" s="456"/>
      <c r="F370" s="456"/>
      <c r="G370" s="456"/>
      <c r="H370" s="456"/>
      <c r="I370" s="456"/>
      <c r="J370" s="456"/>
      <c r="K370" s="456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</sheetData>
  <sheetProtection/>
  <mergeCells count="119">
    <mergeCell ref="A370:K370"/>
    <mergeCell ref="G365:H365"/>
    <mergeCell ref="I365:J365"/>
    <mergeCell ref="G366:H366"/>
    <mergeCell ref="I366:J366"/>
    <mergeCell ref="A368:K368"/>
    <mergeCell ref="A369:I369"/>
    <mergeCell ref="G362:H362"/>
    <mergeCell ref="I362:J362"/>
    <mergeCell ref="G363:H363"/>
    <mergeCell ref="I363:J363"/>
    <mergeCell ref="G364:H364"/>
    <mergeCell ref="I364:J364"/>
    <mergeCell ref="B327:G327"/>
    <mergeCell ref="I327:J327"/>
    <mergeCell ref="B329:J329"/>
    <mergeCell ref="B331:G331"/>
    <mergeCell ref="I331:J331"/>
    <mergeCell ref="B338:J338"/>
    <mergeCell ref="B305:G305"/>
    <mergeCell ref="I305:J305"/>
    <mergeCell ref="B313:J313"/>
    <mergeCell ref="B314:G314"/>
    <mergeCell ref="I314:J314"/>
    <mergeCell ref="B325:J325"/>
    <mergeCell ref="B255:G255"/>
    <mergeCell ref="I255:J255"/>
    <mergeCell ref="B275:J275"/>
    <mergeCell ref="B276:G276"/>
    <mergeCell ref="I276:J276"/>
    <mergeCell ref="B286:G286"/>
    <mergeCell ref="I286:J286"/>
    <mergeCell ref="B160:G160"/>
    <mergeCell ref="I160:J160"/>
    <mergeCell ref="B186:G186"/>
    <mergeCell ref="I186:J186"/>
    <mergeCell ref="B212:G212"/>
    <mergeCell ref="I212:J212"/>
    <mergeCell ref="B126:J126"/>
    <mergeCell ref="B127:G127"/>
    <mergeCell ref="I127:J127"/>
    <mergeCell ref="B129:G129"/>
    <mergeCell ref="I129:J129"/>
    <mergeCell ref="B150:J150"/>
    <mergeCell ref="E102:E103"/>
    <mergeCell ref="F102:F103"/>
    <mergeCell ref="G102:G103"/>
    <mergeCell ref="I102:J102"/>
    <mergeCell ref="I103:J103"/>
    <mergeCell ref="B104:G104"/>
    <mergeCell ref="I104:J104"/>
    <mergeCell ref="B51:J51"/>
    <mergeCell ref="B52:G52"/>
    <mergeCell ref="I52:J52"/>
    <mergeCell ref="B59:J59"/>
    <mergeCell ref="B60:G60"/>
    <mergeCell ref="I60:J60"/>
    <mergeCell ref="B7:J7"/>
    <mergeCell ref="B8:G8"/>
    <mergeCell ref="I8:J8"/>
    <mergeCell ref="B21:J21"/>
    <mergeCell ref="B22:G22"/>
    <mergeCell ref="I22:J22"/>
    <mergeCell ref="B4:J4"/>
    <mergeCell ref="B5:B6"/>
    <mergeCell ref="C5:C6"/>
    <mergeCell ref="D5:D6"/>
    <mergeCell ref="E5:E6"/>
    <mergeCell ref="F5:F6"/>
    <mergeCell ref="G5:G6"/>
    <mergeCell ref="I6:J6"/>
    <mergeCell ref="I5:J5"/>
    <mergeCell ref="B1:J1"/>
    <mergeCell ref="B2:J2"/>
    <mergeCell ref="B98:J99"/>
    <mergeCell ref="B81:J81"/>
    <mergeCell ref="B82:G82"/>
    <mergeCell ref="I82:J82"/>
    <mergeCell ref="B101:J101"/>
    <mergeCell ref="B102:B103"/>
    <mergeCell ref="C102:C103"/>
    <mergeCell ref="D102:D103"/>
    <mergeCell ref="B151:G151"/>
    <mergeCell ref="I151:J151"/>
    <mergeCell ref="B158:J158"/>
    <mergeCell ref="B159:J159"/>
    <mergeCell ref="B220:J220"/>
    <mergeCell ref="B221:G221"/>
    <mergeCell ref="I221:J221"/>
    <mergeCell ref="B297:J297"/>
    <mergeCell ref="B298:G298"/>
    <mergeCell ref="I298:J298"/>
    <mergeCell ref="B339:J339"/>
    <mergeCell ref="B340:G340"/>
    <mergeCell ref="I340:J340"/>
    <mergeCell ref="B344:J344"/>
    <mergeCell ref="B346:J346"/>
    <mergeCell ref="G348:H348"/>
    <mergeCell ref="I348:J348"/>
    <mergeCell ref="G350:H350"/>
    <mergeCell ref="I350:J350"/>
    <mergeCell ref="G352:H352"/>
    <mergeCell ref="I352:J352"/>
    <mergeCell ref="G353:H353"/>
    <mergeCell ref="I353:J353"/>
    <mergeCell ref="G355:H355"/>
    <mergeCell ref="I355:J355"/>
    <mergeCell ref="G356:H356"/>
    <mergeCell ref="I356:J356"/>
    <mergeCell ref="G357:H357"/>
    <mergeCell ref="I357:J357"/>
    <mergeCell ref="G361:H361"/>
    <mergeCell ref="I361:J361"/>
    <mergeCell ref="G358:H358"/>
    <mergeCell ref="I358:J358"/>
    <mergeCell ref="G359:H359"/>
    <mergeCell ref="I359:J359"/>
    <mergeCell ref="G360:H360"/>
    <mergeCell ref="I360:J360"/>
  </mergeCells>
  <printOptions horizontalCentered="1"/>
  <pageMargins left="0.2362204724409449" right="0.15748031496062992" top="0.15748031496062992" bottom="0.2362204724409449" header="0.15748031496062992" footer="0.2362204724409449"/>
  <pageSetup fitToHeight="4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Feldhaus</dc:creator>
  <cp:keywords/>
  <dc:description/>
  <cp:lastModifiedBy>Татаринцев</cp:lastModifiedBy>
  <cp:lastPrinted>2013-03-13T07:38:08Z</cp:lastPrinted>
  <dcterms:created xsi:type="dcterms:W3CDTF">1997-06-11T13:39:22Z</dcterms:created>
  <dcterms:modified xsi:type="dcterms:W3CDTF">2014-07-08T08:03:45Z</dcterms:modified>
  <cp:category/>
  <cp:version/>
  <cp:contentType/>
  <cp:contentStatus/>
</cp:coreProperties>
</file>